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C9" s="1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<sst xmlns="http://schemas.openxmlformats.org/spreadsheetml/2006/main" count="101" uniqueCount="87">
  <si>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</si>
  <si>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</si>
  <si>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</si>
  <si>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</si>
  <si>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</si>
  <si>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</si>
  <si>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</si>
  <si>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</si>
  <si>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</si>
  <si>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</si>
  <si>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</si>
  <si>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</si>
  <si>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</si>
  <si>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</si>
  <si>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</si>
  <si>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</si>
  <si>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</si>
  <si>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</si>
  <si>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</si>
  <si>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</si>
  <si>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</si>
  <si>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</si>
  <si>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</si>
  <si>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</si>
  <si>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</si>
  <si>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</si>
  <si>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</si>
  <si>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</si>
  <si>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</si>
  <si>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</si>
  <si>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</si>
  <si>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</si>
  <si>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</si>
  <si>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</si>
  <si>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</si>
  <si>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</si>
  <si>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</si>
  <si>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</si>
  <si>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</si>
  <si>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</si>
  <si>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</si>
  <si>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</si>
  <si>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</si>
  <si>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</si>
  <si>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</si>
  <si>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</si>
  <si>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</si>
  <si>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</si>
  <si>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</si>
  <si>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</si>
  <si>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</si>
  <si>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</si>
  <si>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</si>
  <si>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</si>
  <si>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</si>
  <si>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</si>
  <si>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</si>
  <si>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</si>
  <si>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</si>
  <si>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</si>
  <si>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</si>
  <si>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</si>
  <si>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</si>
  <si>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</si>
  <si>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</si>
  <si>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</si>
  <si>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</si>
  <si>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</si>
  <si>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</si>
  <si>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</si>
  <si>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</si>
  <si>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</si>
  <si>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</si>
  <si>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</si>
  <si>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oak horizontal 2-3-4-4</t>
  </si>
  <si>
    <t>48hrs</t>
  </si>
  <si>
    <t>no wind , cloudy</t>
  </si>
  <si>
    <t>dry oak, bulk weighed</t>
  </si>
  <si>
    <t>Revised Feb 3/19</t>
  </si>
  <si>
    <t>MHA 1913</t>
  </si>
  <si>
    <t>80F</t>
  </si>
  <si>
    <t>34F</t>
  </si>
  <si>
    <t>moist est 13%</t>
  </si>
  <si>
    <t>2:36pm</t>
  </si>
  <si>
    <t>Amps Vacuum Draw</t>
  </si>
  <si>
    <t>T</t>
  </si>
  <si>
    <t>Amps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</si>
</sst>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2736111111111114"/>
          <c:y val="3.7037037037037035E-2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'HK-D01'!$P$3:$P$6</c:f>
              <c:numCache>
                <c:formatCode>General</c:formatCode>
                <c:ptCount val="4"/>
                <c:pt idx="0">
                  <c:v>0</c:v>
                </c:pt>
                <c:pt idx="1">
                  <c:v>46</c:v>
                </c:pt>
                <c:pt idx="2">
                  <c:v>54</c:v>
                </c:pt>
                <c:pt idx="3">
                  <c:v>64</c:v>
                </c:pt>
              </c:numCache>
            </c:numRef>
          </c:xVal>
          <c:yVal>
            <c:numRef>
              <c:f>'HK-D01'!$Q$3:$Q$6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5.4</c:v>
                </c:pt>
                <c:pt idx="2">
                  <c:v>5.3</c:v>
                </c:pt>
                <c:pt idx="3">
                  <c:v>5.0999999999999996</c:v>
                </c:pt>
              </c:numCache>
            </c:numRef>
          </c:yVal>
          <c:smooth val="1"/>
        </c:ser>
        <c:axId val="69064576"/>
        <c:axId val="69063040"/>
      </c:scatterChart>
      <c:valAx>
        <c:axId val="69064576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69063040"/>
        <c:crosses val="autoZero"/>
        <c:crossBetween val="midCat"/>
      </c:valAx>
      <c:valAx>
        <c:axId val="69063040"/>
        <c:scaling>
          <c:orientation val="minMax"/>
          <c:max val="8"/>
        </c:scaling>
        <c:axPos val="l"/>
        <c:majorGridlines/>
        <c:numFmt formatCode="General" sourceLinked="1"/>
        <c:tickLblPos val="nextTo"/>
        <c:crossAx val="690645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6</xdr:row>
      <xdr:rowOff>47625</xdr:rowOff>
    </xdr:from>
    <xdr:to>
      <xdr:col>22</xdr:col>
      <xdr:colOff>361950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P2" sqref="P2:Q6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2"/>
      <c r="K1" s="2"/>
      <c r="L1" s="51" t="s">
        <v>67</v>
      </c>
      <c r="M1" s="18"/>
      <c r="N1" s="52"/>
      <c r="P1" s="1" t="s">
        <v>84</v>
      </c>
    </row>
    <row r="2" spans="1:17" outlineLevel="1">
      <c r="A2" s="1" t="s">
        <v>78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 t="s">
        <v>85</v>
      </c>
      <c r="Q2" t="s">
        <v>86</v>
      </c>
    </row>
    <row r="3" spans="1:17" ht="19.5" outlineLevel="1">
      <c r="A3" s="19" t="s">
        <v>2</v>
      </c>
      <c r="B3" s="18"/>
      <c r="C3" s="53" t="s">
        <v>79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  <c r="P3" s="1">
        <v>0</v>
      </c>
      <c r="Q3" s="1">
        <v>2.2000000000000002</v>
      </c>
    </row>
    <row r="4" spans="1:17" outlineLevel="1">
      <c r="A4" s="43" t="s">
        <v>55</v>
      </c>
      <c r="B4" s="43"/>
      <c r="C4" s="44">
        <v>13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 s="1">
        <v>46</v>
      </c>
      <c r="Q4" s="1">
        <v>5.4</v>
      </c>
    </row>
    <row r="5" spans="1:17" outlineLevel="1">
      <c r="A5" s="43" t="s">
        <v>54</v>
      </c>
      <c r="B5" s="43"/>
      <c r="C5" s="44">
        <v>61.73</v>
      </c>
      <c r="D5" s="20"/>
      <c r="K5"/>
      <c r="L5" s="64">
        <v>4</v>
      </c>
      <c r="M5" s="64">
        <v>49</v>
      </c>
      <c r="N5" s="64">
        <v>94</v>
      </c>
      <c r="P5" s="1">
        <v>54</v>
      </c>
      <c r="Q5" s="1">
        <v>5.3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43511</v>
      </c>
      <c r="K6"/>
      <c r="L6" s="64">
        <v>5</v>
      </c>
      <c r="M6" s="64">
        <v>50</v>
      </c>
      <c r="N6" s="64">
        <v>95</v>
      </c>
      <c r="P6" s="1">
        <v>64</v>
      </c>
      <c r="Q6" s="1">
        <v>5.0999999999999996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 t="s">
        <v>81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80</v>
      </c>
      <c r="H8" s="21" t="s">
        <v>7</v>
      </c>
      <c r="I8" s="93" t="s">
        <v>76</v>
      </c>
      <c r="J8" s="93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(C5-C6)/C7</f>
        <v>4.5946153846153841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7" t="s">
        <v>66</v>
      </c>
      <c r="F10" s="88"/>
      <c r="G10" s="88"/>
      <c r="H10" s="89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266.47000000000003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</row>
    <row r="12" spans="1:17" outlineLevel="1">
      <c r="A12" s="43" t="s">
        <v>39</v>
      </c>
      <c r="B12" s="43"/>
      <c r="C12" s="46">
        <f>F12</f>
        <v>13.95</v>
      </c>
      <c r="D12" s="20"/>
      <c r="E12" s="62">
        <v>266.47000000000003</v>
      </c>
      <c r="F12" s="67">
        <v>13.95</v>
      </c>
      <c r="G12" s="79">
        <v>386.2</v>
      </c>
      <c r="H12" s="60"/>
      <c r="I12" s="86" t="s">
        <v>83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3.8620000000000002E-2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0.85252695437564341</v>
      </c>
      <c r="D14" s="37"/>
      <c r="E14" s="87" t="s">
        <v>8</v>
      </c>
      <c r="F14" s="88"/>
      <c r="G14" s="88"/>
      <c r="H14" s="88"/>
      <c r="I14" s="88"/>
      <c r="J14" s="89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3.0071942446043165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16.274272727272724</v>
      </c>
      <c r="D16" s="20"/>
      <c r="E16" s="1" t="s">
        <v>10</v>
      </c>
      <c r="G16" s="77" t="s">
        <v>72</v>
      </c>
      <c r="H16" s="71" t="s">
        <v>74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11.621420800000001</v>
      </c>
      <c r="D17" s="20"/>
      <c r="E17" s="20"/>
      <c r="F17" s="20"/>
      <c r="G17" s="20"/>
      <c r="H17" s="74" t="s">
        <v>77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0.78079065860799735</v>
      </c>
      <c r="D18" s="20"/>
      <c r="E18" s="2" t="s">
        <v>11</v>
      </c>
      <c r="F18" s="2"/>
      <c r="G18" s="84">
        <v>2</v>
      </c>
      <c r="H18" s="74" t="s">
        <v>82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0.24414126042381784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10.30506023088506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3.5599999999999965E-2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98.975068080968185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78.073518969114943</v>
      </c>
      <c r="D23" s="20"/>
      <c r="E23" s="65">
        <v>1</v>
      </c>
      <c r="F23" s="67"/>
      <c r="G23" s="67"/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0.63624692110449499</v>
      </c>
      <c r="D24" s="20"/>
      <c r="E24" s="65">
        <v>2</v>
      </c>
      <c r="F24" s="67"/>
      <c r="G24" s="67"/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6.8869740143884899</v>
      </c>
      <c r="D25" s="20"/>
      <c r="E25" s="65">
        <v>3</v>
      </c>
      <c r="F25" s="67"/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77.273318552889123</v>
      </c>
      <c r="E26" s="65">
        <v>4</v>
      </c>
      <c r="F26" s="67"/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0.98660000000000003</v>
      </c>
      <c r="C29" s="25">
        <v>1.0203</v>
      </c>
      <c r="D29" s="4">
        <f t="shared" ref="D29:D34" si="1">IF(FiltDirty-FiltClean&gt;0,FiltDirty-FiltClean,0)</f>
        <v>3.3699999999999952E-2</v>
      </c>
      <c r="E29" s="65">
        <v>7</v>
      </c>
      <c r="F29" s="67"/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0.98480000000000001</v>
      </c>
      <c r="C30" s="25">
        <v>0.98680000000000001</v>
      </c>
      <c r="D30" s="4">
        <f t="shared" si="1"/>
        <v>2.0000000000000018E-3</v>
      </c>
      <c r="E30" s="65">
        <v>8</v>
      </c>
      <c r="F30" s="67"/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1.0205</v>
      </c>
      <c r="C35" s="25">
        <v>1.0206</v>
      </c>
      <c r="D35" s="4"/>
      <c r="E35" s="65">
        <v>13</v>
      </c>
      <c r="F35" s="67"/>
      <c r="G35" s="67"/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3.5599999999999965E-2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2019-02-22T19:47:03Z</dcterms:modified>
</cp:coreProperties>
</file>