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C4" i="1"/>
  <c r="F45"/>
  <c r="D31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<sst xmlns="http://schemas.openxmlformats.org/spreadsheetml/2006/main" count="94" uniqueCount="80">
  <si>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</si>
  <si>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</si>
  <si>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</si>
  <si>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</si>
  <si>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</si>
  <si>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</si>
  <si>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</si>
  <si>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</si>
  <si>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</si>
  <si>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</si>
  <si>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</si>
  <si>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</si>
  <si>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</si>
  <si>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</si>
  <si>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</si>
  <si>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</si>
  <si>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</si>
  <si>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</si>
  <si>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</si>
  <si>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</si>
  <si>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</si>
  <si>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</si>
  <si>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</si>
  <si>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</si>
  <si>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</si>
  <si>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</si>
  <si>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</si>
  <si>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</si>
  <si>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</si>
  <si>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</si>
  <si>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</si>
  <si>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</si>
  <si>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</si>
  <si>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</si>
  <si>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</si>
  <si>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</si>
  <si>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</si>
  <si>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</si>
  <si>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</si>
  <si>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</si>
  <si>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</si>
  <si>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</si>
  <si>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</si>
  <si>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</si>
  <si>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</si>
  <si>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</si>
  <si>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</si>
  <si>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</si>
  <si>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</si>
  <si>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</si>
  <si>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</si>
  <si>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</si>
  <si>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</si>
  <si>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</si>
  <si>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</si>
  <si>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</si>
  <si>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</si>
  <si>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</si>
  <si>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</si>
  <si>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</si>
  <si>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</si>
  <si>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</si>
  <si>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</si>
  <si>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</si>
  <si>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</si>
  <si>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</si>
  <si>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</si>
  <si>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</si>
  <si>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</si>
  <si>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</si>
  <si>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</si>
  <si>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</si>
  <si>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</si>
  <si>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24hrs</t>
  </si>
  <si>
    <t>MHA</t>
  </si>
  <si>
    <t>MHA 1904</t>
  </si>
  <si>
    <t>clear, still</t>
  </si>
  <si>
    <t>oak horizontal 2-3-4-4</t>
  </si>
  <si>
    <t>08.50am</t>
  </si>
  <si>
    <t>Revised Jan 30/19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</si>
</sst>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79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AVERAGE(G23:G38)</f>
        <v>16.366666666666667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68.099999999999994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43495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13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>
        <v>0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145</v>
      </c>
      <c r="H8" s="21" t="s">
        <v>7</v>
      </c>
      <c r="I8" s="94" t="s">
        <v>76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5.0846153846153843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299.64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13.76</v>
      </c>
      <c r="D12" s="20"/>
      <c r="E12" s="62">
        <v>299.64</v>
      </c>
      <c r="F12" s="67">
        <v>13.76</v>
      </c>
      <c r="G12" s="79">
        <v>519.9</v>
      </c>
      <c r="H12" s="60"/>
      <c r="I12" s="87" t="s">
        <v>78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5.1989999999999995E-2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0.83370623359460094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2.9271708683473392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17.258878787878785</v>
      </c>
      <c r="D16" s="20"/>
      <c r="E16" s="1" t="s">
        <v>10</v>
      </c>
      <c r="G16" s="77" t="s">
        <v>72</v>
      </c>
      <c r="H16" s="71" t="s">
        <v>77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11.775329599999999</v>
      </c>
      <c r="D17" s="20"/>
      <c r="E17" s="20"/>
      <c r="F17" s="20"/>
      <c r="G17" s="20"/>
      <c r="H17" s="74"/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1.0231251244625754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0.31058769390795171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11.724340433847958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4.550000000000054E-2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98.666287181629471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76.500329966152037</v>
      </c>
      <c r="D23" s="20"/>
      <c r="E23" s="65">
        <v>1</v>
      </c>
      <c r="F23" s="67">
        <v>7.8</v>
      </c>
      <c r="G23" s="67"/>
      <c r="H23" s="79"/>
      <c r="I23" s="79"/>
      <c r="J23" s="62" t="s">
        <v>71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0.80941035382072257</v>
      </c>
      <c r="D24" s="20"/>
      <c r="E24" s="65">
        <v>2</v>
      </c>
      <c r="F24" s="67">
        <v>7.3</v>
      </c>
      <c r="G24" s="67">
        <v>17.7</v>
      </c>
      <c r="H24" s="79"/>
      <c r="I24" s="79"/>
      <c r="J24" s="62" t="s">
        <v>71</v>
      </c>
      <c r="K24" s="62"/>
      <c r="L24" s="64">
        <v>23</v>
      </c>
      <c r="M24" s="64">
        <v>68</v>
      </c>
      <c r="N24" s="64">
        <v>113</v>
      </c>
      <c r="O24" s="1">
        <f t="shared" si="0"/>
        <v>129.20999999999998</v>
      </c>
    </row>
    <row r="25" spans="1:15">
      <c r="A25" s="31" t="s">
        <v>47</v>
      </c>
      <c r="B25" s="32"/>
      <c r="C25" s="33">
        <f>59.3*AvCO*DilutionFactor</f>
        <v>9.0244882773109225</v>
      </c>
      <c r="D25" s="20"/>
      <c r="E25" s="65">
        <v>3</v>
      </c>
      <c r="F25" s="67">
        <v>6.8</v>
      </c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75.480035259297722</v>
      </c>
      <c r="E26" s="65">
        <v>4</v>
      </c>
      <c r="F26" s="67">
        <v>6.7</v>
      </c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6</v>
      </c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4.9000000000000004</v>
      </c>
      <c r="G28" s="67">
        <v>16.3</v>
      </c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79.87</v>
      </c>
    </row>
    <row r="29" spans="1:15">
      <c r="A29" s="11">
        <v>1</v>
      </c>
      <c r="B29" s="25">
        <v>1.0227999999999999</v>
      </c>
      <c r="C29" s="25">
        <v>1.0677000000000001</v>
      </c>
      <c r="D29" s="4">
        <f t="shared" ref="D29:D34" si="1">IF(FiltDirty-FiltClean&gt;0,FiltDirty-FiltClean,0)</f>
        <v>4.4900000000000162E-2</v>
      </c>
      <c r="E29" s="65">
        <v>7</v>
      </c>
      <c r="F29" s="67">
        <v>4.8</v>
      </c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1.0269999999999999</v>
      </c>
      <c r="C30" s="25">
        <v>1.0273000000000001</v>
      </c>
      <c r="D30" s="4">
        <f t="shared" si="1"/>
        <v>3.00000000000189E-4</v>
      </c>
      <c r="E30" s="65">
        <v>8</v>
      </c>
      <c r="F30" s="67">
        <v>4.7</v>
      </c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4.7</v>
      </c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3.2</v>
      </c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3.1</v>
      </c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3.1</v>
      </c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1.0233000000000001</v>
      </c>
      <c r="C35" s="25">
        <v>1.0229999999999999</v>
      </c>
      <c r="D35" s="4"/>
      <c r="E35" s="65">
        <v>13</v>
      </c>
      <c r="F35" s="67">
        <v>3</v>
      </c>
      <c r="G35" s="67">
        <v>15.1</v>
      </c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45.3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3.00000000000189E-4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4.550000000000054E-2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SUM(F23:F37)</f>
        <v>66.099999999999994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2019-01-30T21:12:18Z</dcterms:modified>
</cp:coreProperties>
</file>