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<sst xmlns="http://schemas.openxmlformats.org/spreadsheetml/2006/main" count="93" uniqueCount="82">
  <si>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</si>
  <si>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</si>
  <si>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</si>
  <si>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</si>
  <si>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</si>
  <si>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</si>
  <si>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</si>
  <si>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</si>
  <si>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</si>
  <si>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</si>
  <si>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</si>
  <si>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</si>
  <si>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</si>
  <si>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</si>
  <si>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</si>
  <si>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</si>
  <si>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</si>
  <si>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</si>
  <si>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</si>
  <si>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</si>
  <si>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</si>
  <si>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</si>
  <si>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</si>
  <si>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</si>
  <si>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</si>
  <si>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</si>
  <si>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</si>
  <si>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</si>
  <si>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</si>
  <si>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</si>
  <si>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</si>
  <si>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</si>
  <si>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</si>
  <si>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</si>
  <si>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</si>
  <si>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</si>
  <si>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</si>
  <si>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</si>
  <si>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</si>
  <si>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</si>
  <si>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</si>
  <si>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</si>
  <si>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</si>
  <si>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</si>
  <si>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</si>
  <si>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</si>
  <si>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</si>
  <si>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</si>
  <si>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</si>
  <si>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</si>
  <si>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</si>
  <si>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</si>
  <si>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</si>
  <si>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</si>
  <si>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</si>
  <si>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</si>
  <si>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</si>
  <si>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</si>
  <si>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</si>
  <si>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</si>
  <si>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</si>
  <si>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</si>
  <si>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</si>
  <si>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</si>
  <si>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</si>
  <si>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</si>
  <si>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</si>
  <si>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</si>
  <si>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</si>
  <si>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</si>
  <si>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</si>
  <si>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</si>
  <si>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wood</t>
  </si>
  <si>
    <t>MHA</t>
  </si>
  <si>
    <t>Revised Feb 18/16</t>
  </si>
  <si>
    <t>MHA1634</t>
  </si>
  <si>
    <t>22hrs</t>
  </si>
  <si>
    <t>clear, still</t>
  </si>
  <si>
    <t>08:32am</t>
  </si>
  <si>
    <t>MHA mod, 25% air restriction</t>
  </si>
  <si>
    <t>baffle, open supports, chimney extension</t>
  </si>
  <si>
    <t>horizontal, all birch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</si>
</sst>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75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15.079206349206348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63.000000000000007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42451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76</v>
      </c>
      <c r="H7" s="14" t="s">
        <v>63</v>
      </c>
      <c r="I7" s="2"/>
      <c r="J7" s="52">
        <v>20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208</v>
      </c>
      <c r="H8" s="21" t="s">
        <v>7</v>
      </c>
      <c r="I8" s="95" t="s">
        <v>77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6.0000000000000009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331.04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14.5</v>
      </c>
      <c r="D12" s="20"/>
      <c r="E12" s="54">
        <v>331.04</v>
      </c>
      <c r="F12" s="59">
        <v>14.5</v>
      </c>
      <c r="G12" s="71">
        <v>188.9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1.8890000000000001E-2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0.81699187765567161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3.2656250000000004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16.212151515151518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11.921025600000002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0.41472396107376464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0.26965959000671119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14.868466569767447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3.4699999999999953E-2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99.315616448919528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73.210507830232544</v>
      </c>
      <c r="D23" s="20"/>
      <c r="E23" s="57">
        <v>1</v>
      </c>
      <c r="F23" s="59">
        <v>8.5</v>
      </c>
      <c r="G23" s="59">
        <v>15.6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132.6</v>
      </c>
    </row>
    <row r="24" spans="1:15">
      <c r="A24" s="28" t="s">
        <v>46</v>
      </c>
      <c r="B24" s="29"/>
      <c r="C24" s="30">
        <f>(Catch/RunLength)*3.04*(DilutionFactor)/(0.4*StackTempFactor)</f>
        <v>0.70274923456294436</v>
      </c>
      <c r="D24" s="20"/>
      <c r="E24" s="57">
        <v>2</v>
      </c>
      <c r="F24" s="59">
        <v>7.7</v>
      </c>
      <c r="G24" s="59">
        <v>14.4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110.88000000000001</v>
      </c>
    </row>
    <row r="25" spans="1:15">
      <c r="A25" s="31" t="s">
        <v>47</v>
      </c>
      <c r="B25" s="32"/>
      <c r="C25" s="33">
        <f>59.3*AvCO*DilutionFactor</f>
        <v>3.6580780156250006</v>
      </c>
      <c r="D25" s="20"/>
      <c r="E25" s="57">
        <v>3</v>
      </c>
      <c r="F25" s="59">
        <v>6.9</v>
      </c>
      <c r="G25" s="59">
        <v>15.3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105.57000000000001</v>
      </c>
    </row>
    <row r="26" spans="1:15">
      <c r="A26" s="34" t="s">
        <v>50</v>
      </c>
      <c r="B26" s="35"/>
      <c r="C26" s="36">
        <f>HTransEffic*CombustEffic/100</f>
        <v>72.709467156979954</v>
      </c>
      <c r="E26" s="57">
        <v>4</v>
      </c>
      <c r="F26" s="59">
        <v>6.1</v>
      </c>
      <c r="G26" s="59">
        <v>14.9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90.89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5.7</v>
      </c>
      <c r="G27" s="59">
        <v>15.2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86.64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5.6</v>
      </c>
      <c r="G28" s="59">
        <v>16.2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90.719999999999985</v>
      </c>
    </row>
    <row r="29" spans="1:15">
      <c r="A29" s="11">
        <v>1</v>
      </c>
      <c r="B29" s="25">
        <v>1.0094000000000001</v>
      </c>
      <c r="C29" s="25">
        <v>1.0438000000000001</v>
      </c>
      <c r="D29" s="4">
        <f t="shared" ref="D29:D34" si="1">IF(FiltDirty-FiltClean&gt;0,FiltDirty-FiltClean,0)</f>
        <v>3.4399999999999986E-2</v>
      </c>
      <c r="E29" s="57">
        <v>7</v>
      </c>
      <c r="F29" s="59">
        <v>5.6</v>
      </c>
      <c r="G29" s="59">
        <v>15.6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87.36</v>
      </c>
    </row>
    <row r="30" spans="1:15">
      <c r="A30" s="11">
        <v>2</v>
      </c>
      <c r="B30" s="25">
        <v>1.0144</v>
      </c>
      <c r="C30" s="25">
        <v>1.0150999999999999</v>
      </c>
      <c r="D30" s="4">
        <f t="shared" si="1"/>
        <v>6.9999999999992291E-4</v>
      </c>
      <c r="E30" s="57">
        <v>8</v>
      </c>
      <c r="F30" s="59">
        <v>5.0999999999999996</v>
      </c>
      <c r="G30" s="59">
        <v>15.3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78.03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4.8</v>
      </c>
      <c r="G31" s="59">
        <v>13.5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64.8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4</v>
      </c>
      <c r="G32" s="59">
        <v>14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56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1.0145</v>
      </c>
      <c r="C35" s="25">
        <v>1.0148999999999999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-3.9999999999995595E-4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3.4699999999999953E-2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60.000000000000007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2016-03-22T18:48:28Z</dcterms:modified>
</cp:coreProperties>
</file>