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<sst xmlns="http://schemas.openxmlformats.org/spreadsheetml/2006/main" count="93" uniqueCount="82">
  <si>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</si>
  <si>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</si>
  <si>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</si>
  <si>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</si>
  <si>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</si>
  <si>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</si>
  <si>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</si>
  <si>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</si>
  <si>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</si>
  <si>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</si>
  <si>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</si>
  <si>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</si>
  <si>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</si>
  <si>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</si>
  <si>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</si>
  <si>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</si>
  <si>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</si>
  <si>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</si>
  <si>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</si>
  <si>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</si>
  <si>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</si>
  <si>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</si>
  <si>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</si>
  <si>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</si>
  <si>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</si>
  <si>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</si>
  <si>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</si>
  <si>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</si>
  <si>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</si>
  <si>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</si>
  <si>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</si>
  <si>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</si>
  <si>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</si>
  <si>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</si>
  <si>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</si>
  <si>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</si>
  <si>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</si>
  <si>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</si>
  <si>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</si>
  <si>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</si>
  <si>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</si>
  <si>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</si>
  <si>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</si>
  <si>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</si>
  <si>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</si>
  <si>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</si>
  <si>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</si>
  <si>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</si>
  <si>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</si>
  <si>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</si>
  <si>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</si>
  <si>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</si>
  <si>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</si>
  <si>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</si>
  <si>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</si>
  <si>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</si>
  <si>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</si>
  <si>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</si>
  <si>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</si>
  <si>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</si>
  <si>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</si>
  <si>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</si>
  <si>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</si>
  <si>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</si>
  <si>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</si>
  <si>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</si>
  <si>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</si>
  <si>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</si>
  <si>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</si>
  <si>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</si>
  <si>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</si>
  <si>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</si>
  <si>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wood</t>
  </si>
  <si>
    <t>MHA</t>
  </si>
  <si>
    <t>Revised Feb 18/16</t>
  </si>
  <si>
    <t>MHA1631</t>
  </si>
  <si>
    <t>22hrs</t>
  </si>
  <si>
    <t>clear, still</t>
  </si>
  <si>
    <t>08:23am</t>
  </si>
  <si>
    <t>MHA mod, 25% air restriction</t>
  </si>
  <si>
    <t>baffle, open supports, chimney extension</t>
  </si>
  <si>
    <t>horizontal, all birch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</si>
</sst>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A2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75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16.884285714285713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42446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76</v>
      </c>
      <c r="H7" s="14" t="s">
        <v>63</v>
      </c>
      <c r="I7" s="2"/>
      <c r="J7" s="52">
        <v>35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199</v>
      </c>
      <c r="H8" s="21" t="s">
        <v>7</v>
      </c>
      <c r="I8" s="95" t="s">
        <v>77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327.84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13.85</v>
      </c>
      <c r="D12" s="20"/>
      <c r="E12" s="54">
        <v>327.84</v>
      </c>
      <c r="F12" s="59">
        <v>13.85</v>
      </c>
      <c r="G12" s="71">
        <v>306.39999999999998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3.0639999999999997E-2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0.81864939990664265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2.9645390070921986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15.867545454545454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11.906177600000001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0.61067028500742204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0.36187631744540244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13.332152399802077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5.1400000000000112E-2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99.027453397547177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74.76167000019791</v>
      </c>
      <c r="D23" s="20"/>
      <c r="E23" s="57">
        <v>1</v>
      </c>
      <c r="F23" s="59">
        <v>8.9</v>
      </c>
      <c r="G23" s="59">
        <v>17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151.30000000000001</v>
      </c>
    </row>
    <row r="24" spans="1:15">
      <c r="A24" s="28" t="s">
        <v>46</v>
      </c>
      <c r="B24" s="29"/>
      <c r="C24" s="30">
        <f>(Catch/RunLength)*3.04*(DilutionFactor)/(0.4*StackTempFactor)</f>
        <v>0.94307161516074567</v>
      </c>
      <c r="D24" s="20"/>
      <c r="E24" s="57">
        <v>2</v>
      </c>
      <c r="F24" s="59">
        <v>7.7</v>
      </c>
      <c r="G24" s="59">
        <v>15.5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119.35000000000001</v>
      </c>
    </row>
    <row r="25" spans="1:15">
      <c r="A25" s="31" t="s">
        <v>47</v>
      </c>
      <c r="B25" s="32"/>
      <c r="C25" s="33">
        <f>59.3*AvCO*DilutionFactor</f>
        <v>5.3864250780141836</v>
      </c>
      <c r="D25" s="20"/>
      <c r="E25" s="57">
        <v>3</v>
      </c>
      <c r="F25" s="59">
        <v>6.8</v>
      </c>
      <c r="G25" s="59">
        <v>19.5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132.6</v>
      </c>
    </row>
    <row r="26" spans="1:15">
      <c r="A26" s="34" t="s">
        <v>50</v>
      </c>
      <c r="B26" s="35"/>
      <c r="C26" s="36">
        <f>HTransEffic*CombustEffic/100</f>
        <v>74.034577918673989</v>
      </c>
      <c r="E26" s="57">
        <v>4</v>
      </c>
      <c r="F26" s="59">
        <v>6.4</v>
      </c>
      <c r="G26" s="59">
        <v>18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115.2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5.6</v>
      </c>
      <c r="G27" s="59">
        <v>17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95.199999999999989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5.6</v>
      </c>
      <c r="G28" s="59">
        <v>17.600000000000001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98.56</v>
      </c>
    </row>
    <row r="29" spans="1:15">
      <c r="A29" s="11">
        <v>1</v>
      </c>
      <c r="B29" s="25">
        <v>1.0196000000000001</v>
      </c>
      <c r="C29" s="25">
        <v>1.0697000000000001</v>
      </c>
      <c r="D29" s="4">
        <f t="shared" ref="D29:D34" si="1">IF(FiltDirty-FiltClean&gt;0,FiltDirty-FiltClean,0)</f>
        <v>5.0100000000000033E-2</v>
      </c>
      <c r="E29" s="57">
        <v>7</v>
      </c>
      <c r="F29" s="59">
        <v>5.3</v>
      </c>
      <c r="G29" s="59">
        <v>16.2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85.86</v>
      </c>
    </row>
    <row r="30" spans="1:15">
      <c r="A30" s="11">
        <v>2</v>
      </c>
      <c r="B30" s="25">
        <v>1.0258</v>
      </c>
      <c r="C30" s="25">
        <v>1.0274000000000001</v>
      </c>
      <c r="D30" s="4">
        <f t="shared" si="1"/>
        <v>1.6000000000000458E-3</v>
      </c>
      <c r="E30" s="57">
        <v>8</v>
      </c>
      <c r="F30" s="59">
        <v>4.8</v>
      </c>
      <c r="G30" s="59">
        <v>16.3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78.239999999999995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4.5999999999999996</v>
      </c>
      <c r="G31" s="59">
        <v>15.3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70.38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4.3</v>
      </c>
      <c r="G32" s="59">
        <v>16.399999999999999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70.52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1.0143</v>
      </c>
      <c r="C35" s="25">
        <v>1.0145999999999999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-2.9999999999996696E-4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5.1400000000000112E-2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2016-03-17T16:35:58Z</dcterms:modified>
</cp:coreProperties>
</file>