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<sst xmlns="http://schemas.openxmlformats.org/spreadsheetml/2006/main" count="93" uniqueCount="82">
  <si>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</si>
  <si>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</si>
  <si>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</si>
  <si>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</si>
  <si>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</si>
  <si>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</si>
  <si>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</si>
  <si>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</si>
  <si>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</si>
  <si>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</si>
  <si>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</si>
  <si>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</si>
  <si>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</si>
  <si>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</si>
  <si>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</si>
  <si>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</si>
  <si>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</si>
  <si>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</si>
  <si>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</si>
  <si>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</si>
  <si>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</si>
  <si>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</si>
  <si>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</si>
  <si>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</si>
  <si>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</si>
  <si>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</si>
  <si>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</si>
  <si>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</si>
  <si>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</si>
  <si>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</si>
  <si>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</si>
  <si>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</si>
  <si>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</si>
  <si>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</si>
  <si>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</si>
  <si>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</si>
  <si>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</si>
  <si>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</si>
  <si>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</si>
  <si>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</si>
  <si>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</si>
  <si>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</si>
  <si>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</si>
  <si>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</si>
  <si>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</si>
  <si>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</si>
  <si>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</si>
  <si>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</si>
  <si>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</si>
  <si>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</si>
  <si>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</si>
  <si>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</si>
  <si>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</si>
  <si>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</si>
  <si>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</si>
  <si>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</si>
  <si>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</si>
  <si>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</si>
  <si>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</si>
  <si>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</si>
  <si>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</si>
  <si>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</si>
  <si>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</si>
  <si>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</si>
  <si>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</si>
  <si>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</si>
  <si>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</si>
  <si>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</si>
  <si>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</si>
  <si>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</si>
  <si>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</si>
  <si>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</si>
  <si>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wood</t>
  </si>
  <si>
    <t>MHA</t>
  </si>
  <si>
    <t>Revised Feb 18/16</t>
  </si>
  <si>
    <t>MHA1628</t>
  </si>
  <si>
    <t>cloudy, light rain</t>
  </si>
  <si>
    <t>72hrs</t>
  </si>
  <si>
    <t>09:20am</t>
  </si>
  <si>
    <t>MHA mod, 25% air restriction</t>
  </si>
  <si>
    <t>baffle, open supports, chimney extension</t>
  </si>
  <si>
    <t>horizontal, all birch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</si>
</sst>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75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16.281746031746032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42443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77</v>
      </c>
      <c r="H7" s="14" t="s">
        <v>63</v>
      </c>
      <c r="I7" s="2"/>
      <c r="J7" s="52">
        <v>35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70</v>
      </c>
      <c r="H8" s="21" t="s">
        <v>7</v>
      </c>
      <c r="I8" s="95" t="s">
        <v>76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300.32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13.97</v>
      </c>
      <c r="D12" s="20"/>
      <c r="E12" s="54">
        <v>300.32</v>
      </c>
      <c r="F12" s="59">
        <v>13.97</v>
      </c>
      <c r="G12" s="71">
        <v>281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2.81E-2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0.83333333333333337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3.0158730158730167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15.982575757575754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11.778484800000001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0.5697446151716502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0.22163720930232619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12.11539313399779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3.1500000000000083E-2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99.208618175526027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76.106122066002214</v>
      </c>
      <c r="D23" s="20"/>
      <c r="E23" s="57">
        <v>1</v>
      </c>
      <c r="F23" s="59">
        <v>8.8000000000000007</v>
      </c>
      <c r="G23" s="59">
        <v>17.600000000000001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154.88000000000002</v>
      </c>
    </row>
    <row r="24" spans="1:15">
      <c r="A24" s="28" t="s">
        <v>46</v>
      </c>
      <c r="B24" s="29"/>
      <c r="C24" s="30">
        <f>(Catch/RunLength)*3.04*(DilutionFactor)/(0.4*StackTempFactor)</f>
        <v>0.57760000000000167</v>
      </c>
      <c r="D24" s="20"/>
      <c r="E24" s="57">
        <v>2</v>
      </c>
      <c r="F24" s="59">
        <v>8.6</v>
      </c>
      <c r="G24" s="59">
        <v>16.899999999999999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145.33999999999997</v>
      </c>
    </row>
    <row r="25" spans="1:15">
      <c r="A25" s="31" t="s">
        <v>47</v>
      </c>
      <c r="B25" s="32"/>
      <c r="C25" s="33">
        <f>59.3*AvCO*DilutionFactor</f>
        <v>5.0254396825396839</v>
      </c>
      <c r="D25" s="20"/>
      <c r="E25" s="57">
        <v>3</v>
      </c>
      <c r="F25" s="59">
        <v>7.2</v>
      </c>
      <c r="G25" s="59">
        <v>16.600000000000001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119.52000000000001</v>
      </c>
    </row>
    <row r="26" spans="1:15">
      <c r="A26" s="34" t="s">
        <v>50</v>
      </c>
      <c r="B26" s="35"/>
      <c r="C26" s="36">
        <f>HTransEffic*CombustEffic/100</f>
        <v>75.503832048659902</v>
      </c>
      <c r="E26" s="57">
        <v>4</v>
      </c>
      <c r="F26" s="59">
        <v>6.6</v>
      </c>
      <c r="G26" s="59">
        <v>16.600000000000001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109.56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6.5</v>
      </c>
      <c r="G27" s="59">
        <v>16.399999999999999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106.6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5.3</v>
      </c>
      <c r="G28" s="59">
        <v>14.3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75.790000000000006</v>
      </c>
    </row>
    <row r="29" spans="1:15">
      <c r="A29" s="11">
        <v>1</v>
      </c>
      <c r="B29" s="25">
        <v>1.02</v>
      </c>
      <c r="C29" s="25">
        <v>1.0506</v>
      </c>
      <c r="D29" s="4">
        <f t="shared" ref="D29:D34" si="1">IF(FiltDirty-FiltClean&gt;0,FiltDirty-FiltClean,0)</f>
        <v>3.0599999999999961E-2</v>
      </c>
      <c r="E29" s="57">
        <v>7</v>
      </c>
      <c r="F29" s="59">
        <v>5.2</v>
      </c>
      <c r="G29" s="59">
        <v>15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78</v>
      </c>
    </row>
    <row r="30" spans="1:15">
      <c r="A30" s="11">
        <v>2</v>
      </c>
      <c r="B30" s="25">
        <v>1.0243</v>
      </c>
      <c r="C30" s="25">
        <v>1.0256000000000001</v>
      </c>
      <c r="D30" s="4">
        <f t="shared" si="1"/>
        <v>1.3000000000000789E-3</v>
      </c>
      <c r="E30" s="57">
        <v>8</v>
      </c>
      <c r="F30" s="59">
        <v>4.0999999999999996</v>
      </c>
      <c r="G30" s="59">
        <v>16.399999999999999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67.239999999999995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4.0999999999999996</v>
      </c>
      <c r="G31" s="59">
        <v>16.399999999999999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67.239999999999995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3.6</v>
      </c>
      <c r="G32" s="59">
        <v>15.3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55.080000000000005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1.0141</v>
      </c>
      <c r="C35" s="25">
        <v>1.0145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-3.9999999999995595E-4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3.1500000000000083E-2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2016-03-14T16:09:30Z</dcterms:modified>
</cp:coreProperties>
</file>