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5225" activeTab="0"/>
  </bookViews>
  <sheets>
    <sheet name="Online" sheetId="1" r:id="rId1"/>
  </sheets>
  <definedNames>
    <definedName name="Air_Temp">'Online'!$F$3:$F$627</definedName>
    <definedName name="CO">'Online'!$K:$K</definedName>
    <definedName name="Effg">'Online'!$N:$N</definedName>
    <definedName name="FT">'Online'!$I:$I</definedName>
    <definedName name="Oxy">'Online'!$J:$J</definedName>
    <definedName name="ppm_CO">'Online'!$K$2:$K$283</definedName>
  </definedNames>
  <calcPr fullCalcOnLoad="1"/>
</workbook>
</file>

<file path=xl/sharedStrings.xml><?xml version="1.0" encoding="utf-8"?>
<sst xmlns="http://schemas.openxmlformats.org/spreadsheetml/2006/main" count="21" uniqueCount="15">
  <si>
    <t>Date / time</t>
  </si>
  <si>
    <t>°F AT</t>
  </si>
  <si>
    <t>°F FT</t>
  </si>
  <si>
    <t>% O2</t>
  </si>
  <si>
    <t>ppm CO</t>
  </si>
  <si>
    <t>ratio</t>
  </si>
  <si>
    <t>% Effg</t>
  </si>
  <si>
    <t>% Effn</t>
  </si>
  <si>
    <t>% ExAir</t>
  </si>
  <si>
    <t>ppm uCO</t>
  </si>
  <si>
    <t>ppm amCO2</t>
  </si>
  <si>
    <t>ppm amCO</t>
  </si>
  <si>
    <t>l/min Pump</t>
  </si>
  <si>
    <t>Minutes</t>
  </si>
  <si>
    <t>% O2x10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</si>
</sst>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:mm:ss\ \ AM/PM"/>
    <numFmt numFmtId="165" formatCode="0.0"/>
    <numFmt numFmtId="166" formatCode="0.0000"/>
    <numFmt numFmtId="167" formatCode="m/d/yy\ h:mm;@"/>
    <numFmt numFmtId="168" formatCode="mmm\-yyyy"/>
    <numFmt numFmtId="169" formatCode="0.00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.75"/>
      <color indexed="8"/>
      <name val="Arial"/>
      <family val="2"/>
    </font>
    <font>
      <sz val="9.05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165" fontId="0" fillId="0" borderId="0">
      <alignment/>
      <protection/>
    </xf>
    <xf numFmtId="1" fontId="0" fillId="0" borderId="0">
      <alignment/>
      <protection/>
    </xf>
    <xf numFmtId="165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2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64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1" fillId="33" borderId="0" xfId="0" applyNumberFormat="1" applyFont="1" applyFill="1" applyAlignment="1">
      <alignment/>
    </xf>
    <xf numFmtId="2" fontId="0" fillId="0" borderId="0" xfId="0" applyNumberFormat="1" applyAlignment="1">
      <alignment/>
    </xf>
    <xf numFmtId="165" fontId="1" fillId="33" borderId="0" xfId="0" applyNumberFormat="1" applyFont="1" applyFill="1" applyAlignment="1">
      <alignment/>
    </xf>
    <xf numFmtId="0" fontId="29" fillId="29" borderId="0" xfId="48" applyAlignment="1">
      <alignment/>
    </xf>
    <xf numFmtId="164" fontId="29" fillId="29" borderId="0" xfId="48" applyNumberFormat="1" applyAlignment="1">
      <alignment/>
    </xf>
    <xf numFmtId="165" fontId="29" fillId="29" borderId="0" xfId="48" applyNumberFormat="1" applyAlignment="1">
      <alignment/>
    </xf>
    <xf numFmtId="1" fontId="29" fillId="29" borderId="0" xfId="48" applyNumberFormat="1" applyAlignment="1">
      <alignment/>
    </xf>
    <xf numFmtId="164" fontId="0" fillId="0" borderId="0" xfId="74" applyFont="1">
      <alignment/>
      <protection/>
    </xf>
    <xf numFmtId="165" fontId="0" fillId="0" borderId="0" xfId="60" applyFont="1">
      <alignment/>
      <protection/>
    </xf>
    <xf numFmtId="165" fontId="0" fillId="0" borderId="0" xfId="66" applyFont="1">
      <alignment/>
      <protection/>
    </xf>
    <xf numFmtId="165" fontId="0" fillId="0" borderId="0" xfId="67" applyFont="1">
      <alignment/>
      <protection/>
    </xf>
    <xf numFmtId="1" fontId="0" fillId="0" borderId="0" xfId="68" applyFont="1">
      <alignment/>
      <protection/>
    </xf>
    <xf numFmtId="1" fontId="0" fillId="0" borderId="0" xfId="71" applyFont="1">
      <alignment/>
      <protection/>
    </xf>
    <xf numFmtId="1" fontId="0" fillId="0" borderId="0" xfId="72" applyFont="1">
      <alignment/>
      <protection/>
    </xf>
    <xf numFmtId="1" fontId="0" fillId="0" borderId="0" xfId="73" applyFont="1">
      <alignment/>
      <protection/>
    </xf>
    <xf numFmtId="1" fontId="0" fillId="0" borderId="0" xfId="61" applyFont="1">
      <alignment/>
      <protection/>
    </xf>
    <xf numFmtId="165" fontId="0" fillId="0" borderId="0" xfId="62" applyFont="1">
      <alignment/>
      <protection/>
    </xf>
    <xf numFmtId="1" fontId="0" fillId="0" borderId="0" xfId="63" applyFont="1">
      <alignment/>
      <protection/>
    </xf>
    <xf numFmtId="1" fontId="0" fillId="0" borderId="0" xfId="64" applyFont="1">
      <alignment/>
      <protection/>
    </xf>
    <xf numFmtId="2" fontId="0" fillId="0" borderId="0" xfId="65" applyFont="1">
      <alignment/>
      <protection/>
    </xf>
    <xf numFmtId="169" fontId="1" fillId="0" borderId="0" xfId="0" applyNumberFormat="1" applyFont="1" applyAlignment="1">
      <alignment/>
    </xf>
    <xf numFmtId="169" fontId="0" fillId="0" borderId="0" xfId="69" applyNumberFormat="1" applyFont="1">
      <alignment/>
      <protection/>
    </xf>
    <xf numFmtId="169" fontId="0" fillId="0" borderId="0" xfId="0" applyNumberFormat="1" applyAlignment="1">
      <alignment/>
    </xf>
    <xf numFmtId="169" fontId="29" fillId="29" borderId="0" xfId="48" applyNumberFormat="1" applyAlignment="1">
      <alignment/>
    </xf>
    <xf numFmtId="169" fontId="0" fillId="0" borderId="0" xfId="70" applyNumberFormat="1" applyFont="1">
      <alignment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1" xfId="60"/>
    <cellStyle name="Style10" xfId="61"/>
    <cellStyle name="Style11" xfId="62"/>
    <cellStyle name="Style12" xfId="63"/>
    <cellStyle name="Style13" xfId="64"/>
    <cellStyle name="Style14" xfId="65"/>
    <cellStyle name="Style2" xfId="66"/>
    <cellStyle name="Style3" xfId="67"/>
    <cellStyle name="Style4" xfId="68"/>
    <cellStyle name="Style5" xfId="69"/>
    <cellStyle name="Style6" xfId="70"/>
    <cellStyle name="Style7" xfId="71"/>
    <cellStyle name="Style8" xfId="72"/>
    <cellStyle name="Style9" xfId="73"/>
    <cellStyle name="StyleDate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125"/>
          <c:w val="0.9685"/>
          <c:h val="0.95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Online!$B$1</c:f>
              <c:strCache>
                <c:ptCount val="1"/>
                <c:pt idx="0">
                  <c:v>°F FT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Online!$A$3:$A$258</c:f>
              <c:numCache/>
            </c:numRef>
          </c:xVal>
          <c:yVal>
            <c:numRef>
              <c:f>Online!$B$3:$B$258</c:f>
              <c:numCache/>
            </c:numRef>
          </c:yVal>
          <c:smooth val="0"/>
        </c:ser>
        <c:ser>
          <c:idx val="1"/>
          <c:order val="1"/>
          <c:tx>
            <c:strRef>
              <c:f>Online!$C$1</c:f>
              <c:strCache>
                <c:ptCount val="1"/>
                <c:pt idx="0">
                  <c:v>% O2x10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Online!$A$3:$A$258</c:f>
              <c:numCache/>
            </c:numRef>
          </c:xVal>
          <c:yVal>
            <c:numRef>
              <c:f>Online!$C$3:$C$258</c:f>
              <c:numCache/>
            </c:numRef>
          </c:yVal>
          <c:smooth val="0"/>
        </c:ser>
        <c:ser>
          <c:idx val="2"/>
          <c:order val="2"/>
          <c:tx>
            <c:strRef>
              <c:f>Online!$D$1</c:f>
              <c:strCache>
                <c:ptCount val="1"/>
                <c:pt idx="0">
                  <c:v>ppm CO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Online!$A$3:$A$258</c:f>
              <c:numCache/>
            </c:numRef>
          </c:xVal>
          <c:yVal>
            <c:numRef>
              <c:f>Online!$D$3:$D$258</c:f>
              <c:numCache/>
            </c:numRef>
          </c:yVal>
          <c:smooth val="0"/>
        </c:ser>
        <c:axId val="21550790"/>
        <c:axId val="59739383"/>
      </c:scatterChart>
      <c:valAx>
        <c:axId val="21550790"/>
        <c:scaling>
          <c:orientation val="minMax"/>
          <c:max val="14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39383"/>
        <c:crosses val="autoZero"/>
        <c:crossBetween val="midCat"/>
        <c:dispUnits/>
        <c:majorUnit val="10"/>
      </c:valAx>
      <c:valAx>
        <c:axId val="59739383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50790"/>
        <c:crosses val="autoZero"/>
        <c:crossBetween val="midCat"/>
        <c:dispUnits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15"/>
          <c:y val="0.092"/>
          <c:w val="0.14875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685800</xdr:colOff>
      <xdr:row>5</xdr:row>
      <xdr:rowOff>123825</xdr:rowOff>
    </xdr:from>
    <xdr:to>
      <xdr:col>13</xdr:col>
      <xdr:colOff>57150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2105025" y="933450"/>
        <a:ext cx="67437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8"/>
  <sheetViews>
    <sheetView tabSelected="1" zoomScalePageLayoutView="0" workbookViewId="0" topLeftCell="A1">
      <selection activeCell="I120" sqref="I120:K123"/>
    </sheetView>
  </sheetViews>
  <sheetFormatPr defaultColWidth="9.140625" defaultRowHeight="12.75"/>
  <cols>
    <col min="1" max="1" width="7.57421875" style="3" customWidth="1"/>
    <col min="2" max="3" width="6.8515625" style="6" customWidth="1"/>
    <col min="4" max="4" width="11.28125" style="6" customWidth="1"/>
    <col min="5" max="5" width="10.00390625" style="6" customWidth="1"/>
    <col min="7" max="7" width="25.28125" style="8" customWidth="1"/>
    <col min="8" max="11" width="9.140625" style="8" customWidth="1"/>
    <col min="12" max="13" width="9.140625" style="28" customWidth="1"/>
    <col min="14" max="22" width="9.140625" style="8" customWidth="1"/>
  </cols>
  <sheetData>
    <row r="1" spans="1:21" ht="12.75">
      <c r="A1" s="2" t="s">
        <v>13</v>
      </c>
      <c r="B1" s="4" t="s">
        <v>2</v>
      </c>
      <c r="C1" s="4" t="s">
        <v>14</v>
      </c>
      <c r="D1" s="1" t="s">
        <v>4</v>
      </c>
      <c r="E1" s="1" t="s">
        <v>6</v>
      </c>
      <c r="F1" s="1" t="s">
        <v>1</v>
      </c>
      <c r="G1" s="1" t="s">
        <v>0</v>
      </c>
      <c r="H1" s="1" t="s">
        <v>1</v>
      </c>
      <c r="I1" s="1" t="s">
        <v>2</v>
      </c>
      <c r="J1" s="1" t="s">
        <v>3</v>
      </c>
      <c r="K1" s="1" t="s">
        <v>4</v>
      </c>
      <c r="L1" s="25" t="s">
        <v>5</v>
      </c>
      <c r="M1" s="25" t="s">
        <v>5</v>
      </c>
      <c r="N1" s="1" t="s">
        <v>6</v>
      </c>
      <c r="O1" s="1" t="s">
        <v>7</v>
      </c>
      <c r="P1" s="1" t="s">
        <v>8</v>
      </c>
      <c r="Q1" s="1" t="s">
        <v>9</v>
      </c>
      <c r="R1" s="1" t="s">
        <v>1</v>
      </c>
      <c r="S1" s="1" t="s">
        <v>10</v>
      </c>
      <c r="T1" s="1" t="s">
        <v>11</v>
      </c>
      <c r="U1" s="1" t="s">
        <v>12</v>
      </c>
    </row>
    <row r="2" spans="1:21" ht="12.75">
      <c r="A2" s="2"/>
      <c r="B2" s="5">
        <f>AVERAGE(FT)</f>
        <v>252.7706122448981</v>
      </c>
      <c r="C2" s="5">
        <f>AVERAGE(Oxy)</f>
        <v>16.556326530612257</v>
      </c>
      <c r="D2" s="7">
        <f>AVERAGE(CO)</f>
        <v>1373.8040816326532</v>
      </c>
      <c r="E2" s="7">
        <f>AVERAGE(Effg)</f>
        <v>77.91843317972348</v>
      </c>
      <c r="F2" s="7">
        <f>AVERAGE(Air_Temp)</f>
        <v>73.19999999999999</v>
      </c>
      <c r="G2" s="12">
        <v>40188.67899305555</v>
      </c>
      <c r="H2" s="13">
        <v>56.5</v>
      </c>
      <c r="I2" s="14">
        <v>60</v>
      </c>
      <c r="J2" s="15">
        <v>21</v>
      </c>
      <c r="K2" s="16">
        <v>10</v>
      </c>
      <c r="L2" s="26"/>
      <c r="M2" s="29"/>
      <c r="N2" s="17"/>
      <c r="O2" s="18"/>
      <c r="P2" s="19"/>
      <c r="Q2" s="20"/>
      <c r="R2" s="21">
        <v>56.5</v>
      </c>
      <c r="S2" s="22"/>
      <c r="T2" s="23"/>
      <c r="U2" s="24">
        <v>0.59</v>
      </c>
    </row>
    <row r="3" spans="1:21" ht="12.75">
      <c r="A3" s="3">
        <v>0</v>
      </c>
      <c r="B3" s="6">
        <f>FT</f>
        <v>83.9</v>
      </c>
      <c r="C3" s="6">
        <f>Oxy*10</f>
        <v>193</v>
      </c>
      <c r="D3" s="6">
        <f>CO/100</f>
        <v>7.78</v>
      </c>
      <c r="E3" s="6">
        <f>Effg</f>
        <v>86.7</v>
      </c>
      <c r="F3">
        <v>68.6</v>
      </c>
      <c r="G3" s="12">
        <v>40188.67934027778</v>
      </c>
      <c r="H3" s="13">
        <v>56</v>
      </c>
      <c r="I3" s="14">
        <v>83.9</v>
      </c>
      <c r="J3" s="15">
        <v>19.3</v>
      </c>
      <c r="K3" s="16">
        <v>778</v>
      </c>
      <c r="L3" s="26">
        <v>0.0469</v>
      </c>
      <c r="M3" s="29">
        <v>0.0469</v>
      </c>
      <c r="N3" s="17">
        <v>86.7</v>
      </c>
      <c r="O3" s="18">
        <v>92.1</v>
      </c>
      <c r="P3" s="19">
        <v>1124.9</v>
      </c>
      <c r="Q3" s="20">
        <v>9530</v>
      </c>
      <c r="R3" s="21">
        <v>56</v>
      </c>
      <c r="S3" s="22"/>
      <c r="T3" s="23"/>
      <c r="U3" s="24">
        <v>0.55</v>
      </c>
    </row>
    <row r="4" spans="1:21" ht="12.75">
      <c r="A4" s="3">
        <v>0.5</v>
      </c>
      <c r="B4" s="6">
        <f>FT</f>
        <v>102.2</v>
      </c>
      <c r="C4" s="6">
        <f>Oxy*10</f>
        <v>177</v>
      </c>
      <c r="D4" s="6">
        <f>CO/100</f>
        <v>15.92</v>
      </c>
      <c r="E4" s="6">
        <f>Effg</f>
        <v>87.1</v>
      </c>
      <c r="F4">
        <v>68.5</v>
      </c>
      <c r="G4" s="12">
        <v>40188.6796875</v>
      </c>
      <c r="H4" s="13">
        <v>55.7</v>
      </c>
      <c r="I4" s="14">
        <v>102.2</v>
      </c>
      <c r="J4" s="15">
        <v>17.7</v>
      </c>
      <c r="K4" s="16">
        <v>1592</v>
      </c>
      <c r="L4" s="26">
        <v>0.05</v>
      </c>
      <c r="M4" s="29">
        <v>0.05</v>
      </c>
      <c r="N4" s="17">
        <v>87.1</v>
      </c>
      <c r="O4" s="18">
        <v>92.5</v>
      </c>
      <c r="P4" s="19">
        <v>538</v>
      </c>
      <c r="Q4" s="20">
        <v>10156</v>
      </c>
      <c r="R4" s="21">
        <v>55.7</v>
      </c>
      <c r="S4" s="22"/>
      <c r="T4" s="23"/>
      <c r="U4" s="24">
        <v>0.44</v>
      </c>
    </row>
    <row r="5" spans="1:21" ht="12.75">
      <c r="A5" s="3">
        <v>1</v>
      </c>
      <c r="B5" s="6">
        <f>FT</f>
        <v>105.2</v>
      </c>
      <c r="C5" s="6">
        <f>Oxy*10</f>
        <v>165</v>
      </c>
      <c r="D5" s="6">
        <f>CO/100</f>
        <v>12</v>
      </c>
      <c r="E5" s="6">
        <f>Effg</f>
        <v>89</v>
      </c>
      <c r="F5">
        <v>68.6</v>
      </c>
      <c r="G5" s="12">
        <v>40188.68003472222</v>
      </c>
      <c r="H5" s="13">
        <v>55.2</v>
      </c>
      <c r="I5" s="14">
        <v>105.2</v>
      </c>
      <c r="J5" s="15">
        <v>16.5</v>
      </c>
      <c r="K5" s="16">
        <v>1200</v>
      </c>
      <c r="L5" s="26">
        <v>0.0276</v>
      </c>
      <c r="M5" s="29">
        <v>0.0276</v>
      </c>
      <c r="N5" s="17">
        <v>89</v>
      </c>
      <c r="O5" s="18">
        <v>94.6</v>
      </c>
      <c r="P5" s="19">
        <v>367.4</v>
      </c>
      <c r="Q5" s="20">
        <v>5609</v>
      </c>
      <c r="R5" s="21">
        <v>55.2</v>
      </c>
      <c r="S5" s="22"/>
      <c r="T5" s="23"/>
      <c r="U5" s="24">
        <v>0.37</v>
      </c>
    </row>
    <row r="6" spans="1:21" ht="12.75">
      <c r="A6" s="3">
        <v>1.5</v>
      </c>
      <c r="B6" s="6">
        <f>FT</f>
        <v>114.2</v>
      </c>
      <c r="C6" s="6">
        <f>Oxy*10</f>
        <v>154</v>
      </c>
      <c r="D6" s="6">
        <f>CO/100</f>
        <v>12.04</v>
      </c>
      <c r="E6" s="6">
        <f>Effg</f>
        <v>89.5</v>
      </c>
      <c r="F6">
        <v>68.5</v>
      </c>
      <c r="G6" s="12">
        <v>40188.68038194445</v>
      </c>
      <c r="H6" s="13">
        <v>55.3</v>
      </c>
      <c r="I6" s="14">
        <v>114.2</v>
      </c>
      <c r="J6" s="15">
        <v>15.4</v>
      </c>
      <c r="K6" s="16">
        <v>1204</v>
      </c>
      <c r="L6" s="26">
        <v>0.0221</v>
      </c>
      <c r="M6" s="29">
        <v>0.0221</v>
      </c>
      <c r="N6" s="17">
        <v>89.5</v>
      </c>
      <c r="O6" s="18">
        <v>95</v>
      </c>
      <c r="P6" s="19">
        <v>272.2</v>
      </c>
      <c r="Q6" s="20">
        <v>4482</v>
      </c>
      <c r="R6" s="21">
        <v>55.3</v>
      </c>
      <c r="S6" s="22"/>
      <c r="T6" s="23"/>
      <c r="U6" s="24">
        <v>0.29</v>
      </c>
    </row>
    <row r="7" spans="1:21" ht="12.75">
      <c r="A7" s="3">
        <v>2</v>
      </c>
      <c r="B7" s="6">
        <f>FT</f>
        <v>129.6</v>
      </c>
      <c r="C7" s="6">
        <f>Oxy*10</f>
        <v>145</v>
      </c>
      <c r="D7" s="6">
        <f>CO/100</f>
        <v>8.08</v>
      </c>
      <c r="E7" s="6">
        <f>Effg</f>
        <v>89.6</v>
      </c>
      <c r="F7">
        <v>68.5</v>
      </c>
      <c r="G7" s="12">
        <v>40188.68072916667</v>
      </c>
      <c r="H7" s="13">
        <v>55.3</v>
      </c>
      <c r="I7" s="14">
        <v>129.6</v>
      </c>
      <c r="J7" s="15">
        <v>14.5</v>
      </c>
      <c r="K7" s="16">
        <v>808</v>
      </c>
      <c r="L7" s="26">
        <v>0.0129</v>
      </c>
      <c r="M7" s="29">
        <v>0.0129</v>
      </c>
      <c r="N7" s="17">
        <v>89.6</v>
      </c>
      <c r="O7" s="18">
        <v>95.2</v>
      </c>
      <c r="P7" s="19">
        <v>224.5</v>
      </c>
      <c r="Q7" s="20">
        <v>2622</v>
      </c>
      <c r="R7" s="21">
        <v>55.3</v>
      </c>
      <c r="S7" s="22"/>
      <c r="T7" s="23"/>
      <c r="U7" s="24">
        <v>0.26</v>
      </c>
    </row>
    <row r="8" spans="1:21" ht="12.75">
      <c r="A8" s="3">
        <v>2.5</v>
      </c>
      <c r="B8" s="6">
        <f>FT</f>
        <v>138.3</v>
      </c>
      <c r="C8" s="6">
        <f>Oxy*10</f>
        <v>132</v>
      </c>
      <c r="D8" s="6">
        <f>CO/100</f>
        <v>6.12</v>
      </c>
      <c r="E8" s="6">
        <f>Effg</f>
        <v>90.1</v>
      </c>
      <c r="F8">
        <v>68.9</v>
      </c>
      <c r="G8" s="12">
        <v>40188.681076388886</v>
      </c>
      <c r="H8" s="13">
        <v>55.3</v>
      </c>
      <c r="I8" s="14">
        <v>138.3</v>
      </c>
      <c r="J8" s="15">
        <v>13.2</v>
      </c>
      <c r="K8" s="16">
        <v>612</v>
      </c>
      <c r="L8" s="26">
        <v>0.0082</v>
      </c>
      <c r="M8" s="29">
        <v>0.0082</v>
      </c>
      <c r="N8" s="17">
        <v>90.1</v>
      </c>
      <c r="O8" s="18">
        <v>95.6</v>
      </c>
      <c r="P8" s="19">
        <v>170.6</v>
      </c>
      <c r="Q8" s="20">
        <v>1656</v>
      </c>
      <c r="R8" s="21">
        <v>55.3</v>
      </c>
      <c r="S8" s="22"/>
      <c r="T8" s="23"/>
      <c r="U8" s="24">
        <v>0.26</v>
      </c>
    </row>
    <row r="9" spans="1:21" ht="12.75">
      <c r="A9" s="3">
        <v>3</v>
      </c>
      <c r="B9" s="6">
        <f>FT</f>
        <v>174.5</v>
      </c>
      <c r="C9" s="6">
        <f>Oxy*10</f>
        <v>130</v>
      </c>
      <c r="D9" s="6">
        <f>CO/100</f>
        <v>6.31</v>
      </c>
      <c r="E9" s="6">
        <f>Effg</f>
        <v>88.8</v>
      </c>
      <c r="F9">
        <v>68.8</v>
      </c>
      <c r="G9" s="12">
        <v>40188.68142361111</v>
      </c>
      <c r="H9" s="13">
        <v>54.8</v>
      </c>
      <c r="I9" s="14">
        <v>174.5</v>
      </c>
      <c r="J9" s="15">
        <v>13</v>
      </c>
      <c r="K9" s="16">
        <v>631</v>
      </c>
      <c r="L9" s="26">
        <v>0.0081</v>
      </c>
      <c r="M9" s="29">
        <v>0.0081</v>
      </c>
      <c r="N9" s="17">
        <v>88.8</v>
      </c>
      <c r="O9" s="18">
        <v>94.3</v>
      </c>
      <c r="P9" s="19">
        <v>161.4</v>
      </c>
      <c r="Q9" s="20">
        <v>1650</v>
      </c>
      <c r="R9" s="21">
        <v>54.8</v>
      </c>
      <c r="S9" s="22"/>
      <c r="T9" s="23"/>
      <c r="U9" s="24">
        <v>0.25</v>
      </c>
    </row>
    <row r="10" spans="1:21" ht="12.75">
      <c r="A10" s="3">
        <v>3.5</v>
      </c>
      <c r="B10" s="6">
        <f>FT</f>
        <v>180.3</v>
      </c>
      <c r="C10" s="6">
        <f>Oxy*10</f>
        <v>139</v>
      </c>
      <c r="D10" s="6">
        <f>CO/100</f>
        <v>5.83</v>
      </c>
      <c r="E10" s="6">
        <f>Effg</f>
        <v>87.9</v>
      </c>
      <c r="F10">
        <v>68.9</v>
      </c>
      <c r="G10" s="12">
        <v>40188.68177083333</v>
      </c>
      <c r="H10" s="13">
        <v>53.1</v>
      </c>
      <c r="I10" s="14">
        <v>180.3</v>
      </c>
      <c r="J10" s="15">
        <v>13.9</v>
      </c>
      <c r="K10" s="16">
        <v>583</v>
      </c>
      <c r="L10" s="26">
        <v>0.0085</v>
      </c>
      <c r="M10" s="29">
        <v>0.0085</v>
      </c>
      <c r="N10" s="17">
        <v>87.9</v>
      </c>
      <c r="O10" s="18">
        <v>93.4</v>
      </c>
      <c r="P10" s="19">
        <v>194.4</v>
      </c>
      <c r="Q10" s="20">
        <v>1716</v>
      </c>
      <c r="R10" s="21">
        <v>53.1</v>
      </c>
      <c r="S10" s="22"/>
      <c r="T10" s="23"/>
      <c r="U10" s="24">
        <v>0.25</v>
      </c>
    </row>
    <row r="11" spans="1:21" ht="12.75">
      <c r="A11" s="3">
        <v>4</v>
      </c>
      <c r="B11" s="6">
        <f>FT</f>
        <v>172.4</v>
      </c>
      <c r="C11" s="6">
        <f>Oxy*10</f>
        <v>140</v>
      </c>
      <c r="D11" s="6">
        <f>CO/100</f>
        <v>5.96</v>
      </c>
      <c r="E11" s="6">
        <f>Effg</f>
        <v>88.1</v>
      </c>
      <c r="F11">
        <v>69.4</v>
      </c>
      <c r="G11" s="12">
        <v>40188.682118055556</v>
      </c>
      <c r="H11" s="13">
        <v>53.3</v>
      </c>
      <c r="I11" s="14">
        <v>172.4</v>
      </c>
      <c r="J11" s="15">
        <v>14</v>
      </c>
      <c r="K11" s="16">
        <v>596</v>
      </c>
      <c r="L11" s="26">
        <v>0.0089</v>
      </c>
      <c r="M11" s="29">
        <v>0.0089</v>
      </c>
      <c r="N11" s="17">
        <v>88.1</v>
      </c>
      <c r="O11" s="18">
        <v>93.6</v>
      </c>
      <c r="P11" s="19">
        <v>201.8</v>
      </c>
      <c r="Q11" s="20">
        <v>1799</v>
      </c>
      <c r="R11" s="21">
        <v>53.3</v>
      </c>
      <c r="S11" s="22"/>
      <c r="T11" s="23"/>
      <c r="U11" s="24">
        <v>0.25</v>
      </c>
    </row>
    <row r="12" spans="1:21" ht="12.75">
      <c r="A12" s="3">
        <v>4.5</v>
      </c>
      <c r="B12" s="6">
        <f>FT</f>
        <v>165.5</v>
      </c>
      <c r="C12" s="6">
        <f>Oxy*10</f>
        <v>141</v>
      </c>
      <c r="D12" s="6">
        <f>CO/100</f>
        <v>8.18</v>
      </c>
      <c r="E12" s="6">
        <f>Effg</f>
        <v>88.2</v>
      </c>
      <c r="F12">
        <v>69.5</v>
      </c>
      <c r="G12" s="12">
        <v>40188.68246527778</v>
      </c>
      <c r="H12" s="13">
        <v>53.9</v>
      </c>
      <c r="I12" s="14">
        <v>165.5</v>
      </c>
      <c r="J12" s="15">
        <v>14.1</v>
      </c>
      <c r="K12" s="16">
        <v>818</v>
      </c>
      <c r="L12" s="26">
        <v>0.0123</v>
      </c>
      <c r="M12" s="29">
        <v>0.0123</v>
      </c>
      <c r="N12" s="17">
        <v>88.2</v>
      </c>
      <c r="O12" s="18">
        <v>93.7</v>
      </c>
      <c r="P12" s="19">
        <v>205.1</v>
      </c>
      <c r="Q12" s="20">
        <v>2495</v>
      </c>
      <c r="R12" s="21">
        <v>53.9</v>
      </c>
      <c r="S12" s="22"/>
      <c r="T12" s="23"/>
      <c r="U12" s="24">
        <v>0.25</v>
      </c>
    </row>
    <row r="13" spans="1:21" ht="12.75">
      <c r="A13" s="3">
        <v>5</v>
      </c>
      <c r="B13" s="6">
        <f>FT</f>
        <v>168.2</v>
      </c>
      <c r="C13" s="6">
        <f>Oxy*10</f>
        <v>145</v>
      </c>
      <c r="D13" s="6">
        <f>CO/100</f>
        <v>9.34</v>
      </c>
      <c r="E13" s="6">
        <f>Effg</f>
        <v>87.8</v>
      </c>
      <c r="F13">
        <v>69.1</v>
      </c>
      <c r="G13" s="12">
        <v>40188.6828125</v>
      </c>
      <c r="H13" s="13">
        <v>54.7</v>
      </c>
      <c r="I13" s="14">
        <v>168.2</v>
      </c>
      <c r="J13" s="15">
        <v>14.5</v>
      </c>
      <c r="K13" s="16">
        <v>934</v>
      </c>
      <c r="L13" s="26">
        <v>0.0149</v>
      </c>
      <c r="M13" s="29">
        <v>0.0149</v>
      </c>
      <c r="N13" s="17">
        <v>87.8</v>
      </c>
      <c r="O13" s="18">
        <v>93.2</v>
      </c>
      <c r="P13" s="19">
        <v>223.2</v>
      </c>
      <c r="Q13" s="20">
        <v>3018</v>
      </c>
      <c r="R13" s="21">
        <v>54.7</v>
      </c>
      <c r="S13" s="22"/>
      <c r="T13" s="23"/>
      <c r="U13" s="24">
        <v>0.25</v>
      </c>
    </row>
    <row r="14" spans="1:21" ht="12.75">
      <c r="A14" s="3">
        <v>5.5</v>
      </c>
      <c r="B14" s="6">
        <f>FT</f>
        <v>165.7</v>
      </c>
      <c r="C14" s="6">
        <f>Oxy*10</f>
        <v>143</v>
      </c>
      <c r="D14" s="6">
        <f>CO/100</f>
        <v>9.35</v>
      </c>
      <c r="E14" s="6">
        <f>Effg</f>
        <v>88</v>
      </c>
      <c r="F14">
        <v>69.4</v>
      </c>
      <c r="G14" s="12">
        <v>40188.68315972222</v>
      </c>
      <c r="H14" s="13">
        <v>55.2</v>
      </c>
      <c r="I14" s="14">
        <v>165.7</v>
      </c>
      <c r="J14" s="15">
        <v>14.3</v>
      </c>
      <c r="K14" s="16">
        <v>935</v>
      </c>
      <c r="L14" s="26">
        <v>0.0145</v>
      </c>
      <c r="M14" s="29">
        <v>0.0145</v>
      </c>
      <c r="N14" s="17">
        <v>88</v>
      </c>
      <c r="O14" s="18">
        <v>93.5</v>
      </c>
      <c r="P14" s="19">
        <v>215.1</v>
      </c>
      <c r="Q14" s="20">
        <v>2946</v>
      </c>
      <c r="R14" s="21">
        <v>55.2</v>
      </c>
      <c r="S14" s="22"/>
      <c r="T14" s="23"/>
      <c r="U14" s="24">
        <v>0.25</v>
      </c>
    </row>
    <row r="15" spans="1:21" ht="12.75">
      <c r="A15" s="3">
        <v>6</v>
      </c>
      <c r="B15" s="6">
        <f>FT</f>
        <v>164</v>
      </c>
      <c r="C15" s="6">
        <f>Oxy*10</f>
        <v>148</v>
      </c>
      <c r="D15" s="6">
        <f>CO/100</f>
        <v>9.8</v>
      </c>
      <c r="E15" s="6">
        <f>Effg</f>
        <v>87.7</v>
      </c>
      <c r="F15">
        <v>69.1</v>
      </c>
      <c r="G15" s="12">
        <v>40188.68350694444</v>
      </c>
      <c r="H15" s="13">
        <v>55.9</v>
      </c>
      <c r="I15" s="14">
        <v>164</v>
      </c>
      <c r="J15" s="15">
        <v>14.8</v>
      </c>
      <c r="K15" s="16">
        <v>980</v>
      </c>
      <c r="L15" s="26">
        <v>0.0164</v>
      </c>
      <c r="M15" s="29">
        <v>0.0164</v>
      </c>
      <c r="N15" s="17">
        <v>87.7</v>
      </c>
      <c r="O15" s="18">
        <v>93.1</v>
      </c>
      <c r="P15" s="19">
        <v>240.7</v>
      </c>
      <c r="Q15" s="20">
        <v>3339</v>
      </c>
      <c r="R15" s="21">
        <v>55.9</v>
      </c>
      <c r="S15" s="22"/>
      <c r="T15" s="23"/>
      <c r="U15" s="24">
        <v>0.25</v>
      </c>
    </row>
    <row r="16" spans="1:21" ht="12.75">
      <c r="A16" s="3">
        <v>6.5</v>
      </c>
      <c r="B16" s="6">
        <f>FT</f>
        <v>158.4</v>
      </c>
      <c r="C16" s="6">
        <f>Oxy*10</f>
        <v>155</v>
      </c>
      <c r="D16" s="6">
        <f>CO/100</f>
        <v>12.09</v>
      </c>
      <c r="E16" s="6">
        <f>Effg</f>
        <v>87.1</v>
      </c>
      <c r="F16">
        <v>69.2</v>
      </c>
      <c r="G16" s="12">
        <v>40188.683854166666</v>
      </c>
      <c r="H16" s="13">
        <v>56.2</v>
      </c>
      <c r="I16" s="14">
        <v>158.4</v>
      </c>
      <c r="J16" s="15">
        <v>15.5</v>
      </c>
      <c r="K16" s="16">
        <v>1209</v>
      </c>
      <c r="L16" s="26">
        <v>0.0228</v>
      </c>
      <c r="M16" s="29">
        <v>0.0228</v>
      </c>
      <c r="N16" s="17">
        <v>87.1</v>
      </c>
      <c r="O16" s="18">
        <v>92.5</v>
      </c>
      <c r="P16" s="19">
        <v>283.2</v>
      </c>
      <c r="Q16" s="20">
        <v>4633</v>
      </c>
      <c r="R16" s="21">
        <v>56.2</v>
      </c>
      <c r="S16" s="22"/>
      <c r="T16" s="23"/>
      <c r="U16" s="24">
        <v>0.25</v>
      </c>
    </row>
    <row r="17" spans="1:21" ht="12.75">
      <c r="A17" s="3">
        <v>7</v>
      </c>
      <c r="B17" s="6">
        <f>FT</f>
        <v>156.1</v>
      </c>
      <c r="C17" s="6">
        <f>Oxy*10</f>
        <v>164</v>
      </c>
      <c r="D17" s="6">
        <f>CO/100</f>
        <v>14.13</v>
      </c>
      <c r="E17" s="6">
        <f>Effg</f>
        <v>85.7</v>
      </c>
      <c r="F17">
        <v>69.7</v>
      </c>
      <c r="G17" s="12">
        <v>40188.68420138889</v>
      </c>
      <c r="H17" s="13">
        <v>55.8</v>
      </c>
      <c r="I17" s="14">
        <v>156.1</v>
      </c>
      <c r="J17" s="15">
        <v>16.4</v>
      </c>
      <c r="K17" s="16">
        <v>1413</v>
      </c>
      <c r="L17" s="26">
        <v>0.0317</v>
      </c>
      <c r="M17" s="29">
        <v>0.0317</v>
      </c>
      <c r="N17" s="17">
        <v>85.7</v>
      </c>
      <c r="O17" s="18">
        <v>91.1</v>
      </c>
      <c r="P17" s="19">
        <v>356</v>
      </c>
      <c r="Q17" s="20">
        <v>6443</v>
      </c>
      <c r="R17" s="21">
        <v>55.8</v>
      </c>
      <c r="S17" s="22"/>
      <c r="T17" s="23"/>
      <c r="U17" s="24">
        <v>0.25</v>
      </c>
    </row>
    <row r="18" spans="1:21" ht="12.75">
      <c r="A18" s="3">
        <v>7.5</v>
      </c>
      <c r="B18" s="6">
        <f>FT</f>
        <v>147.1</v>
      </c>
      <c r="C18" s="6">
        <f>Oxy*10</f>
        <v>166</v>
      </c>
      <c r="D18" s="6">
        <f>CO/100</f>
        <v>15.76</v>
      </c>
      <c r="E18" s="6">
        <f>Effg</f>
        <v>85.8</v>
      </c>
      <c r="F18">
        <v>68.8</v>
      </c>
      <c r="G18" s="12">
        <v>40188.68454861111</v>
      </c>
      <c r="H18" s="13">
        <v>56.3</v>
      </c>
      <c r="I18" s="14">
        <v>147.1</v>
      </c>
      <c r="J18" s="15">
        <v>16.6</v>
      </c>
      <c r="K18" s="16">
        <v>1576</v>
      </c>
      <c r="L18" s="26">
        <v>0.0374</v>
      </c>
      <c r="M18" s="29">
        <v>0.0374</v>
      </c>
      <c r="N18" s="17">
        <v>85.8</v>
      </c>
      <c r="O18" s="18">
        <v>91.1</v>
      </c>
      <c r="P18" s="19">
        <v>381.9</v>
      </c>
      <c r="Q18" s="20">
        <v>7594</v>
      </c>
      <c r="R18" s="21">
        <v>56.3</v>
      </c>
      <c r="S18" s="22"/>
      <c r="T18" s="23"/>
      <c r="U18" s="24">
        <v>0.25</v>
      </c>
    </row>
    <row r="19" spans="1:21" ht="12.75">
      <c r="A19" s="3">
        <v>8</v>
      </c>
      <c r="B19" s="6">
        <f>FT</f>
        <v>142</v>
      </c>
      <c r="C19" s="6">
        <f>Oxy*10</f>
        <v>169</v>
      </c>
      <c r="D19" s="6">
        <f>CO/100</f>
        <v>17.72</v>
      </c>
      <c r="E19" s="6">
        <f>Effg</f>
        <v>85.3</v>
      </c>
      <c r="F19">
        <v>69.2</v>
      </c>
      <c r="G19" s="12">
        <v>40188.684895833336</v>
      </c>
      <c r="H19" s="13">
        <v>56.6</v>
      </c>
      <c r="I19" s="14">
        <v>142</v>
      </c>
      <c r="J19" s="15">
        <v>16.9</v>
      </c>
      <c r="K19" s="16">
        <v>1772</v>
      </c>
      <c r="L19" s="26">
        <v>0.0452</v>
      </c>
      <c r="M19" s="29">
        <v>0.0452</v>
      </c>
      <c r="N19" s="17">
        <v>85.3</v>
      </c>
      <c r="O19" s="18">
        <v>90.6</v>
      </c>
      <c r="P19" s="19">
        <v>417.8</v>
      </c>
      <c r="Q19" s="20">
        <v>9175</v>
      </c>
      <c r="R19" s="21">
        <v>56.6</v>
      </c>
      <c r="S19" s="22"/>
      <c r="T19" s="23"/>
      <c r="U19" s="24">
        <v>0.25</v>
      </c>
    </row>
    <row r="20" spans="1:21" ht="12.75">
      <c r="A20" s="3">
        <v>8.5</v>
      </c>
      <c r="B20" s="6">
        <f>FT</f>
        <v>137.4</v>
      </c>
      <c r="C20" s="6">
        <f>Oxy*10</f>
        <v>172</v>
      </c>
      <c r="D20" s="6">
        <f>CO/100</f>
        <v>18.49</v>
      </c>
      <c r="E20" s="6">
        <f>Effg</f>
        <v>85.1</v>
      </c>
      <c r="F20">
        <v>68.9</v>
      </c>
      <c r="G20" s="12">
        <v>40188.68524305556</v>
      </c>
      <c r="H20" s="13">
        <v>56.9</v>
      </c>
      <c r="I20" s="14">
        <v>137.4</v>
      </c>
      <c r="J20" s="15">
        <v>17.2</v>
      </c>
      <c r="K20" s="16">
        <v>1849</v>
      </c>
      <c r="L20" s="26">
        <v>0.0503</v>
      </c>
      <c r="M20" s="29">
        <v>0.0503</v>
      </c>
      <c r="N20" s="17">
        <v>85.1</v>
      </c>
      <c r="O20" s="18">
        <v>90.4</v>
      </c>
      <c r="P20" s="19">
        <v>451.7</v>
      </c>
      <c r="Q20" s="20">
        <v>10201</v>
      </c>
      <c r="R20" s="21">
        <v>56.9</v>
      </c>
      <c r="S20" s="22"/>
      <c r="T20" s="23"/>
      <c r="U20" s="24">
        <v>0.25</v>
      </c>
    </row>
    <row r="21" spans="1:21" ht="12.75">
      <c r="A21" s="3">
        <v>9</v>
      </c>
      <c r="B21" s="6">
        <f>FT</f>
        <v>134.6</v>
      </c>
      <c r="C21" s="6">
        <f>Oxy*10</f>
        <v>174</v>
      </c>
      <c r="D21" s="6">
        <f>CO/100</f>
        <v>17.15</v>
      </c>
      <c r="E21" s="6">
        <f>Effg</f>
        <v>85.1</v>
      </c>
      <c r="F21">
        <v>69.2</v>
      </c>
      <c r="G21" s="12">
        <v>40188.685590277775</v>
      </c>
      <c r="H21" s="13">
        <v>57.1</v>
      </c>
      <c r="I21" s="14">
        <v>134.6</v>
      </c>
      <c r="J21" s="15">
        <v>17.4</v>
      </c>
      <c r="K21" s="16">
        <v>1715</v>
      </c>
      <c r="L21" s="26">
        <v>0.0488</v>
      </c>
      <c r="M21" s="29">
        <v>0.0488</v>
      </c>
      <c r="N21" s="17">
        <v>85.1</v>
      </c>
      <c r="O21" s="18">
        <v>90.4</v>
      </c>
      <c r="P21" s="19">
        <v>477.8</v>
      </c>
      <c r="Q21" s="20">
        <v>9909</v>
      </c>
      <c r="R21" s="21">
        <v>57.1</v>
      </c>
      <c r="S21" s="22"/>
      <c r="T21" s="23"/>
      <c r="U21" s="24">
        <v>0.24</v>
      </c>
    </row>
    <row r="22" spans="1:21" ht="12.75">
      <c r="A22" s="3">
        <v>9.5</v>
      </c>
      <c r="B22" s="6">
        <f>FT</f>
        <v>129.7</v>
      </c>
      <c r="C22" s="6">
        <f>Oxy*10</f>
        <v>176</v>
      </c>
      <c r="D22" s="6">
        <f>CO/100</f>
        <v>16.86</v>
      </c>
      <c r="E22" s="6">
        <f>Effg</f>
        <v>84.9</v>
      </c>
      <c r="F22">
        <v>68.9</v>
      </c>
      <c r="G22" s="12">
        <v>40188.6859375</v>
      </c>
      <c r="H22" s="13">
        <v>57.2</v>
      </c>
      <c r="I22" s="14">
        <v>129.7</v>
      </c>
      <c r="J22" s="15">
        <v>17.6</v>
      </c>
      <c r="K22" s="16">
        <v>1686</v>
      </c>
      <c r="L22" s="26">
        <v>0.0518</v>
      </c>
      <c r="M22" s="29">
        <v>0.0518</v>
      </c>
      <c r="N22" s="17">
        <v>84.9</v>
      </c>
      <c r="O22" s="18">
        <v>90.2</v>
      </c>
      <c r="P22" s="19">
        <v>524.2</v>
      </c>
      <c r="Q22" s="20">
        <v>10524</v>
      </c>
      <c r="R22" s="21">
        <v>57.2</v>
      </c>
      <c r="S22" s="22"/>
      <c r="T22" s="23"/>
      <c r="U22" s="24">
        <v>0.24</v>
      </c>
    </row>
    <row r="23" spans="1:21" ht="12.75">
      <c r="A23" s="3">
        <v>10</v>
      </c>
      <c r="B23" s="6">
        <f>FT</f>
        <v>125</v>
      </c>
      <c r="C23" s="6">
        <f>Oxy*10</f>
        <v>180</v>
      </c>
      <c r="D23" s="6">
        <f>CO/100</f>
        <v>18.35</v>
      </c>
      <c r="E23" s="6">
        <f>Effg</f>
        <v>84.1</v>
      </c>
      <c r="F23">
        <v>68.8</v>
      </c>
      <c r="G23" s="12">
        <v>40188.68628472222</v>
      </c>
      <c r="H23" s="13">
        <v>57.3</v>
      </c>
      <c r="I23" s="14">
        <v>125</v>
      </c>
      <c r="J23" s="15">
        <v>18</v>
      </c>
      <c r="K23" s="16">
        <v>1835</v>
      </c>
      <c r="L23" s="26">
        <v>0.0635</v>
      </c>
      <c r="M23" s="29">
        <v>0.0635</v>
      </c>
      <c r="N23" s="17">
        <v>84.1</v>
      </c>
      <c r="O23" s="18">
        <v>89.3</v>
      </c>
      <c r="P23" s="19">
        <v>602.3</v>
      </c>
      <c r="Q23" s="20">
        <v>12887</v>
      </c>
      <c r="R23" s="21">
        <v>57.3</v>
      </c>
      <c r="S23" s="22"/>
      <c r="T23" s="23"/>
      <c r="U23" s="24">
        <v>0.23</v>
      </c>
    </row>
    <row r="24" spans="1:21" ht="12.75">
      <c r="A24" s="3">
        <v>10.5</v>
      </c>
      <c r="B24" s="6">
        <f>FT</f>
        <v>119.3</v>
      </c>
      <c r="C24" s="6">
        <f>Oxy*10</f>
        <v>183</v>
      </c>
      <c r="D24" s="6">
        <f>CO/100</f>
        <v>19.7</v>
      </c>
      <c r="E24" s="6">
        <f>Effg</f>
        <v>83.4</v>
      </c>
      <c r="F24">
        <v>68.3</v>
      </c>
      <c r="G24" s="12">
        <v>40188.686631944445</v>
      </c>
      <c r="H24" s="13">
        <v>57.3</v>
      </c>
      <c r="I24" s="14">
        <v>119.3</v>
      </c>
      <c r="J24" s="15">
        <v>18.3</v>
      </c>
      <c r="K24" s="16">
        <v>1970</v>
      </c>
      <c r="L24" s="26">
        <v>0.0756</v>
      </c>
      <c r="M24" s="29">
        <v>0.0756</v>
      </c>
      <c r="N24" s="17">
        <v>83.4</v>
      </c>
      <c r="O24" s="18">
        <v>88.6</v>
      </c>
      <c r="P24" s="19">
        <v>679.4</v>
      </c>
      <c r="Q24" s="20">
        <v>15355</v>
      </c>
      <c r="R24" s="21">
        <v>57.3</v>
      </c>
      <c r="S24" s="22"/>
      <c r="T24" s="23"/>
      <c r="U24" s="24">
        <v>0.2</v>
      </c>
    </row>
    <row r="25" spans="1:21" ht="12.75">
      <c r="A25" s="3">
        <v>11</v>
      </c>
      <c r="B25" s="6">
        <f>FT</f>
        <v>117.8</v>
      </c>
      <c r="C25" s="6">
        <f>Oxy*10</f>
        <v>186</v>
      </c>
      <c r="D25" s="6">
        <f>CO/100</f>
        <v>18.97</v>
      </c>
      <c r="E25" s="6">
        <f>Effg</f>
        <v>82.7</v>
      </c>
      <c r="F25">
        <v>55</v>
      </c>
      <c r="G25" s="12">
        <v>40188.68697916667</v>
      </c>
      <c r="H25" s="13">
        <v>57.3</v>
      </c>
      <c r="I25" s="14">
        <v>117.8</v>
      </c>
      <c r="J25" s="15">
        <v>18.6</v>
      </c>
      <c r="K25" s="16">
        <v>1897</v>
      </c>
      <c r="L25" s="26">
        <v>0.0803</v>
      </c>
      <c r="M25" s="29">
        <v>0.0803</v>
      </c>
      <c r="N25" s="17">
        <v>82.7</v>
      </c>
      <c r="O25" s="18">
        <v>87.9</v>
      </c>
      <c r="P25" s="19">
        <v>759.8</v>
      </c>
      <c r="Q25" s="20">
        <v>16310</v>
      </c>
      <c r="R25" s="21">
        <v>57.3</v>
      </c>
      <c r="S25" s="22"/>
      <c r="T25" s="23"/>
      <c r="U25" s="24">
        <v>0.17</v>
      </c>
    </row>
    <row r="26" spans="1:21" ht="12.75">
      <c r="A26" s="3">
        <v>11.5</v>
      </c>
      <c r="B26" s="6">
        <f>FT</f>
        <v>115.4</v>
      </c>
      <c r="C26" s="6">
        <f>Oxy*10</f>
        <v>187</v>
      </c>
      <c r="D26" s="6">
        <f>CO/100</f>
        <v>18.03</v>
      </c>
      <c r="E26" s="6">
        <f>Effg</f>
        <v>82.8</v>
      </c>
      <c r="F26">
        <v>51.1</v>
      </c>
      <c r="G26" s="12">
        <v>40188.68732638889</v>
      </c>
      <c r="H26" s="13">
        <v>57.3</v>
      </c>
      <c r="I26" s="14">
        <v>115.4</v>
      </c>
      <c r="J26" s="15">
        <v>18.7</v>
      </c>
      <c r="K26" s="16">
        <v>1803</v>
      </c>
      <c r="L26" s="26">
        <v>0.0794</v>
      </c>
      <c r="M26" s="29">
        <v>0.0794</v>
      </c>
      <c r="N26" s="17">
        <v>82.8</v>
      </c>
      <c r="O26" s="18">
        <v>87.9</v>
      </c>
      <c r="P26" s="19">
        <v>793.9</v>
      </c>
      <c r="Q26" s="20">
        <v>16118</v>
      </c>
      <c r="R26" s="21">
        <v>57.3</v>
      </c>
      <c r="S26" s="22"/>
      <c r="T26" s="23"/>
      <c r="U26" s="24">
        <v>0.15</v>
      </c>
    </row>
    <row r="27" spans="1:21" ht="12.75">
      <c r="A27" s="3">
        <v>12</v>
      </c>
      <c r="B27" s="6">
        <f>FT</f>
        <v>115.4</v>
      </c>
      <c r="C27" s="6">
        <f>Oxy*10</f>
        <v>188</v>
      </c>
      <c r="D27" s="6">
        <f>CO/100</f>
        <v>17.35</v>
      </c>
      <c r="E27" s="6">
        <f>Effg</f>
        <v>82.2</v>
      </c>
      <c r="F27">
        <v>54</v>
      </c>
      <c r="G27" s="12">
        <v>40188.68767361111</v>
      </c>
      <c r="H27" s="13">
        <v>57.3</v>
      </c>
      <c r="I27" s="14">
        <v>115.4</v>
      </c>
      <c r="J27" s="15">
        <v>18.8</v>
      </c>
      <c r="K27" s="16">
        <v>1735</v>
      </c>
      <c r="L27" s="26">
        <v>0.0816</v>
      </c>
      <c r="M27" s="29">
        <v>0.0816</v>
      </c>
      <c r="N27" s="17">
        <v>82.2</v>
      </c>
      <c r="O27" s="18">
        <v>87.3</v>
      </c>
      <c r="P27" s="19">
        <v>855.1</v>
      </c>
      <c r="Q27" s="20">
        <v>16570</v>
      </c>
      <c r="R27" s="21">
        <v>57.3</v>
      </c>
      <c r="S27" s="22"/>
      <c r="T27" s="23"/>
      <c r="U27" s="24">
        <v>0.13</v>
      </c>
    </row>
    <row r="28" spans="1:21" ht="12.75">
      <c r="A28" s="3">
        <v>12.5</v>
      </c>
      <c r="B28" s="6">
        <f>FT</f>
        <v>111.5</v>
      </c>
      <c r="C28" s="6">
        <f>Oxy*10</f>
        <v>190</v>
      </c>
      <c r="D28" s="6">
        <f>CO/100</f>
        <v>16.66</v>
      </c>
      <c r="E28" s="6">
        <f>Effg</f>
        <v>82</v>
      </c>
      <c r="F28">
        <v>54.3</v>
      </c>
      <c r="G28" s="12">
        <v>40188.68802083333</v>
      </c>
      <c r="H28" s="13">
        <v>57.5</v>
      </c>
      <c r="I28" s="14">
        <v>111.5</v>
      </c>
      <c r="J28" s="15">
        <v>19</v>
      </c>
      <c r="K28" s="16">
        <v>1666</v>
      </c>
      <c r="L28" s="26">
        <v>0.0853</v>
      </c>
      <c r="M28" s="29">
        <v>0.0853</v>
      </c>
      <c r="N28" s="17">
        <v>82</v>
      </c>
      <c r="O28" s="18">
        <v>87.1</v>
      </c>
      <c r="P28" s="19">
        <v>939.6</v>
      </c>
      <c r="Q28" s="20">
        <v>17319</v>
      </c>
      <c r="R28" s="21">
        <v>57.5</v>
      </c>
      <c r="S28" s="22"/>
      <c r="T28" s="23"/>
      <c r="U28" s="24">
        <v>0.12</v>
      </c>
    </row>
    <row r="29" spans="1:21" ht="12.75">
      <c r="A29" s="3">
        <v>13</v>
      </c>
      <c r="B29" s="6">
        <f>FT</f>
        <v>109.1</v>
      </c>
      <c r="C29" s="6">
        <f>Oxy*10</f>
        <v>204</v>
      </c>
      <c r="D29" s="6">
        <f>CO/100</f>
        <v>6.07</v>
      </c>
      <c r="E29" s="6">
        <f>Effg</f>
        <v>0</v>
      </c>
      <c r="F29">
        <v>56.1</v>
      </c>
      <c r="G29" s="12">
        <v>40188.688368055555</v>
      </c>
      <c r="H29" s="13">
        <v>57.5</v>
      </c>
      <c r="I29" s="14">
        <v>109.1</v>
      </c>
      <c r="J29" s="15">
        <v>20.4</v>
      </c>
      <c r="K29" s="16">
        <v>607</v>
      </c>
      <c r="L29" s="26"/>
      <c r="M29" s="29"/>
      <c r="N29" s="17"/>
      <c r="O29" s="18"/>
      <c r="P29" s="19"/>
      <c r="Q29" s="20"/>
      <c r="R29" s="21">
        <v>57.5</v>
      </c>
      <c r="S29" s="22"/>
      <c r="T29" s="23"/>
      <c r="U29" s="24">
        <v>0.56</v>
      </c>
    </row>
    <row r="30" spans="1:21" ht="12.75">
      <c r="A30" s="3">
        <v>13.5</v>
      </c>
      <c r="B30" s="6">
        <f>FT</f>
        <v>106.4</v>
      </c>
      <c r="C30" s="6">
        <f>Oxy*10</f>
        <v>195</v>
      </c>
      <c r="D30" s="6">
        <f>CO/100</f>
        <v>15.28</v>
      </c>
      <c r="E30" s="6">
        <f>Effg</f>
        <v>79.5</v>
      </c>
      <c r="F30">
        <v>55.2</v>
      </c>
      <c r="G30" s="12">
        <v>40188.68871527778</v>
      </c>
      <c r="H30" s="13">
        <v>57.6</v>
      </c>
      <c r="I30" s="14">
        <v>106.4</v>
      </c>
      <c r="J30" s="15">
        <v>19.5</v>
      </c>
      <c r="K30" s="16">
        <v>1528</v>
      </c>
      <c r="L30" s="26">
        <v>0.1052</v>
      </c>
      <c r="M30" s="29">
        <v>0.1052</v>
      </c>
      <c r="N30" s="17">
        <v>79.5</v>
      </c>
      <c r="O30" s="18">
        <v>84.5</v>
      </c>
      <c r="P30" s="19">
        <v>1297.9</v>
      </c>
      <c r="Q30" s="20">
        <v>21359</v>
      </c>
      <c r="R30" s="21">
        <v>57.6</v>
      </c>
      <c r="S30" s="22"/>
      <c r="T30" s="23"/>
      <c r="U30" s="24">
        <v>0.55</v>
      </c>
    </row>
    <row r="31" spans="1:21" ht="12.75">
      <c r="A31" s="3">
        <v>14</v>
      </c>
      <c r="B31" s="6">
        <f>FT</f>
        <v>105</v>
      </c>
      <c r="C31" s="6">
        <f>Oxy*10</f>
        <v>196</v>
      </c>
      <c r="D31" s="6">
        <f>CO/100</f>
        <v>15.05</v>
      </c>
      <c r="E31" s="6">
        <f>Effg</f>
        <v>79.3</v>
      </c>
      <c r="F31">
        <v>55.6</v>
      </c>
      <c r="G31" s="12">
        <v>40188.6890625</v>
      </c>
      <c r="H31" s="13">
        <v>57.6</v>
      </c>
      <c r="I31" s="14">
        <v>105</v>
      </c>
      <c r="J31" s="15">
        <v>19.6</v>
      </c>
      <c r="K31" s="16">
        <v>1505</v>
      </c>
      <c r="L31" s="26">
        <v>0.1079</v>
      </c>
      <c r="M31" s="29">
        <v>0.1079</v>
      </c>
      <c r="N31" s="17">
        <v>79.3</v>
      </c>
      <c r="O31" s="18">
        <v>84.2</v>
      </c>
      <c r="P31" s="19">
        <v>1355.3</v>
      </c>
      <c r="Q31" s="20">
        <v>21902</v>
      </c>
      <c r="R31" s="21">
        <v>57.6</v>
      </c>
      <c r="S31" s="22"/>
      <c r="T31" s="23"/>
      <c r="U31" s="24">
        <v>0.54</v>
      </c>
    </row>
    <row r="32" spans="1:21" ht="12.75">
      <c r="A32" s="3">
        <v>14.5</v>
      </c>
      <c r="B32" s="6">
        <f>FT</f>
        <v>104</v>
      </c>
      <c r="C32" s="6">
        <f>Oxy*10</f>
        <v>198</v>
      </c>
      <c r="D32" s="6">
        <f>CO/100</f>
        <v>14.29</v>
      </c>
      <c r="E32" s="6">
        <f>Effg</f>
        <v>77.1</v>
      </c>
      <c r="F32">
        <v>55.9</v>
      </c>
      <c r="G32" s="12">
        <v>40188.689409722225</v>
      </c>
      <c r="H32" s="13">
        <v>57.6</v>
      </c>
      <c r="I32" s="14">
        <v>104</v>
      </c>
      <c r="J32" s="15">
        <v>19.8</v>
      </c>
      <c r="K32" s="16">
        <v>1429</v>
      </c>
      <c r="L32" s="26">
        <v>0.1232</v>
      </c>
      <c r="M32" s="29">
        <v>0.1232</v>
      </c>
      <c r="N32" s="17">
        <v>77.1</v>
      </c>
      <c r="O32" s="18">
        <v>81.8</v>
      </c>
      <c r="P32" s="19">
        <v>1650.1</v>
      </c>
      <c r="Q32" s="20">
        <v>25009</v>
      </c>
      <c r="R32" s="21">
        <v>57.6</v>
      </c>
      <c r="S32" s="22"/>
      <c r="T32" s="23"/>
      <c r="U32" s="24">
        <v>0.53</v>
      </c>
    </row>
    <row r="33" spans="1:21" ht="12.75">
      <c r="A33" s="3">
        <v>15</v>
      </c>
      <c r="B33" s="6">
        <f>FT</f>
        <v>99.9</v>
      </c>
      <c r="C33" s="6">
        <f>Oxy*10</f>
        <v>200</v>
      </c>
      <c r="D33" s="6">
        <f>CO/100</f>
        <v>11.33</v>
      </c>
      <c r="E33" s="6">
        <f>Effg</f>
        <v>77.1</v>
      </c>
      <c r="F33">
        <v>52.8</v>
      </c>
      <c r="G33" s="12">
        <v>40188.68975694444</v>
      </c>
      <c r="H33" s="13">
        <v>57.7</v>
      </c>
      <c r="I33" s="14">
        <v>99.9</v>
      </c>
      <c r="J33" s="15">
        <v>20</v>
      </c>
      <c r="K33" s="16">
        <v>1133</v>
      </c>
      <c r="L33" s="26">
        <v>0.1121</v>
      </c>
      <c r="M33" s="29">
        <v>0.1121</v>
      </c>
      <c r="N33" s="17">
        <v>77.1</v>
      </c>
      <c r="O33" s="18">
        <v>81.8</v>
      </c>
      <c r="P33" s="19">
        <v>1909.2</v>
      </c>
      <c r="Q33" s="20">
        <v>22764</v>
      </c>
      <c r="R33" s="21">
        <v>57.7</v>
      </c>
      <c r="S33" s="22"/>
      <c r="T33" s="23"/>
      <c r="U33" s="24">
        <v>0.52</v>
      </c>
    </row>
    <row r="34" spans="1:21" ht="12.75">
      <c r="A34" s="3">
        <v>15.5</v>
      </c>
      <c r="B34" s="6">
        <f>FT</f>
        <v>99.6</v>
      </c>
      <c r="C34" s="6">
        <f>Oxy*10</f>
        <v>195</v>
      </c>
      <c r="D34" s="6">
        <f>CO/100</f>
        <v>14.45</v>
      </c>
      <c r="E34" s="6">
        <f>Effg</f>
        <v>81</v>
      </c>
      <c r="F34">
        <v>53.3</v>
      </c>
      <c r="G34" s="12">
        <v>40188.690104166664</v>
      </c>
      <c r="H34" s="13">
        <v>57.8</v>
      </c>
      <c r="I34" s="14">
        <v>99.6</v>
      </c>
      <c r="J34" s="15">
        <v>19.5</v>
      </c>
      <c r="K34" s="16">
        <v>1445</v>
      </c>
      <c r="L34" s="26">
        <v>0.1003</v>
      </c>
      <c r="M34" s="29">
        <v>0.1003</v>
      </c>
      <c r="N34" s="17">
        <v>81</v>
      </c>
      <c r="O34" s="18">
        <v>86</v>
      </c>
      <c r="P34" s="19">
        <v>1308.7</v>
      </c>
      <c r="Q34" s="20">
        <v>20356</v>
      </c>
      <c r="R34" s="21">
        <v>57.8</v>
      </c>
      <c r="S34" s="22"/>
      <c r="T34" s="23"/>
      <c r="U34" s="24">
        <v>0.51</v>
      </c>
    </row>
    <row r="35" spans="1:21" ht="12.75">
      <c r="A35" s="3">
        <v>16</v>
      </c>
      <c r="B35" s="6">
        <f>FT</f>
        <v>102.4</v>
      </c>
      <c r="C35" s="6">
        <f>Oxy*10</f>
        <v>189</v>
      </c>
      <c r="D35" s="6">
        <f>CO/100</f>
        <v>19.4</v>
      </c>
      <c r="E35" s="6">
        <f>Effg</f>
        <v>83.2</v>
      </c>
      <c r="F35">
        <v>56.9</v>
      </c>
      <c r="G35" s="12">
        <v>40188.69045138889</v>
      </c>
      <c r="H35" s="13">
        <v>57.8</v>
      </c>
      <c r="I35" s="14">
        <v>102.4</v>
      </c>
      <c r="J35" s="15">
        <v>18.9</v>
      </c>
      <c r="K35" s="16">
        <v>1940</v>
      </c>
      <c r="L35" s="26">
        <v>0.0945</v>
      </c>
      <c r="M35" s="29">
        <v>0.0945</v>
      </c>
      <c r="N35" s="17">
        <v>83.2</v>
      </c>
      <c r="O35" s="18">
        <v>88.3</v>
      </c>
      <c r="P35" s="19">
        <v>888.4</v>
      </c>
      <c r="Q35" s="20">
        <v>19176</v>
      </c>
      <c r="R35" s="21">
        <v>57.8</v>
      </c>
      <c r="S35" s="22"/>
      <c r="T35" s="23"/>
      <c r="U35" s="24">
        <v>0.48</v>
      </c>
    </row>
    <row r="36" spans="1:21" ht="12.75">
      <c r="A36" s="3">
        <v>16.5</v>
      </c>
      <c r="B36" s="6">
        <f>FT</f>
        <v>123.9</v>
      </c>
      <c r="C36" s="6">
        <f>Oxy*10</f>
        <v>181</v>
      </c>
      <c r="D36" s="6">
        <f>CO/100</f>
        <v>31.38</v>
      </c>
      <c r="E36" s="6">
        <f>Effg</f>
        <v>81.5</v>
      </c>
      <c r="F36">
        <v>54</v>
      </c>
      <c r="G36" s="12">
        <v>40188.69079861111</v>
      </c>
      <c r="H36" s="13">
        <v>55.7</v>
      </c>
      <c r="I36" s="14">
        <v>123.9</v>
      </c>
      <c r="J36" s="15">
        <v>18.1</v>
      </c>
      <c r="K36" s="16">
        <v>3138</v>
      </c>
      <c r="L36" s="26">
        <v>0.1138</v>
      </c>
      <c r="M36" s="29">
        <v>0.1138</v>
      </c>
      <c r="N36" s="17">
        <v>81.5</v>
      </c>
      <c r="O36" s="18">
        <v>86.5</v>
      </c>
      <c r="P36" s="19">
        <v>635.9</v>
      </c>
      <c r="Q36" s="20">
        <v>23093</v>
      </c>
      <c r="R36" s="21">
        <v>55.7</v>
      </c>
      <c r="S36" s="22"/>
      <c r="T36" s="23"/>
      <c r="U36" s="24">
        <v>0.44</v>
      </c>
    </row>
    <row r="37" spans="1:21" ht="12.75">
      <c r="A37" s="3">
        <v>17</v>
      </c>
      <c r="B37" s="6">
        <f>FT</f>
        <v>130.7</v>
      </c>
      <c r="C37" s="6">
        <f>Oxy*10</f>
        <v>180</v>
      </c>
      <c r="D37" s="6">
        <f>CO/100</f>
        <v>40.27</v>
      </c>
      <c r="E37" s="6">
        <f>Effg</f>
        <v>80</v>
      </c>
      <c r="F37">
        <v>58.4</v>
      </c>
      <c r="G37" s="12">
        <v>40188.691145833334</v>
      </c>
      <c r="H37" s="13">
        <v>54.8</v>
      </c>
      <c r="I37" s="14">
        <v>130.7</v>
      </c>
      <c r="J37" s="15">
        <v>18</v>
      </c>
      <c r="K37" s="16">
        <v>4027</v>
      </c>
      <c r="L37" s="26">
        <v>0.1386</v>
      </c>
      <c r="M37" s="29">
        <v>0.1386</v>
      </c>
      <c r="N37" s="17">
        <v>80</v>
      </c>
      <c r="O37" s="18">
        <v>85</v>
      </c>
      <c r="P37" s="19">
        <v>598.6</v>
      </c>
      <c r="Q37" s="20">
        <v>28133</v>
      </c>
      <c r="R37" s="21">
        <v>54.8</v>
      </c>
      <c r="S37" s="22"/>
      <c r="T37" s="23"/>
      <c r="U37" s="24">
        <v>0.37</v>
      </c>
    </row>
    <row r="38" spans="1:21" ht="12.75">
      <c r="A38" s="3">
        <v>17.5</v>
      </c>
      <c r="B38" s="6">
        <f>FT</f>
        <v>139.4</v>
      </c>
      <c r="C38" s="6">
        <f>Oxy*10</f>
        <v>177</v>
      </c>
      <c r="D38" s="6">
        <f>CO/100</f>
        <v>44.25</v>
      </c>
      <c r="E38" s="6">
        <f>Effg</f>
        <v>79.7</v>
      </c>
      <c r="F38">
        <v>57.9</v>
      </c>
      <c r="G38" s="12">
        <v>40188.69149305556</v>
      </c>
      <c r="H38" s="13">
        <v>53.7</v>
      </c>
      <c r="I38" s="14">
        <v>139.4</v>
      </c>
      <c r="J38" s="15">
        <v>17.7</v>
      </c>
      <c r="K38" s="16">
        <v>4425</v>
      </c>
      <c r="L38" s="26">
        <v>0.1402</v>
      </c>
      <c r="M38" s="29">
        <v>0.1402</v>
      </c>
      <c r="N38" s="17">
        <v>79.7</v>
      </c>
      <c r="O38" s="18">
        <v>84.6</v>
      </c>
      <c r="P38" s="19">
        <v>543.4</v>
      </c>
      <c r="Q38" s="20">
        <v>28468</v>
      </c>
      <c r="R38" s="21">
        <v>53.7</v>
      </c>
      <c r="S38" s="22"/>
      <c r="T38" s="23"/>
      <c r="U38" s="24">
        <v>0.35</v>
      </c>
    </row>
    <row r="39" spans="1:21" ht="12.75">
      <c r="A39" s="3">
        <v>18</v>
      </c>
      <c r="B39" s="6">
        <f>FT</f>
        <v>147.8</v>
      </c>
      <c r="C39" s="6">
        <f>Oxy*10</f>
        <v>175</v>
      </c>
      <c r="D39" s="6">
        <f>CO/100</f>
        <v>46.31</v>
      </c>
      <c r="E39" s="6">
        <f>Effg</f>
        <v>79.6</v>
      </c>
      <c r="F39">
        <v>59.9</v>
      </c>
      <c r="G39" s="12">
        <v>40188.69184027778</v>
      </c>
      <c r="H39" s="13">
        <v>53.8</v>
      </c>
      <c r="I39" s="14">
        <v>147.8</v>
      </c>
      <c r="J39" s="15">
        <v>17.5</v>
      </c>
      <c r="K39" s="16">
        <v>4631</v>
      </c>
      <c r="L39" s="26">
        <v>0.1369</v>
      </c>
      <c r="M39" s="29">
        <v>0.1369</v>
      </c>
      <c r="N39" s="17">
        <v>79.6</v>
      </c>
      <c r="O39" s="18">
        <v>84.5</v>
      </c>
      <c r="P39" s="19">
        <v>500.2</v>
      </c>
      <c r="Q39" s="20">
        <v>27797</v>
      </c>
      <c r="R39" s="21">
        <v>53.8</v>
      </c>
      <c r="S39" s="22"/>
      <c r="T39" s="23"/>
      <c r="U39" s="24">
        <v>0.32</v>
      </c>
    </row>
    <row r="40" spans="1:21" ht="12.75">
      <c r="A40" s="3">
        <v>18.5</v>
      </c>
      <c r="B40" s="6">
        <f>FT</f>
        <v>157.8</v>
      </c>
      <c r="C40" s="6">
        <f>Oxy*10</f>
        <v>170</v>
      </c>
      <c r="D40" s="6">
        <f>CO/100</f>
        <v>36.73</v>
      </c>
      <c r="E40" s="6">
        <f>Effg</f>
        <v>81.6</v>
      </c>
      <c r="F40">
        <v>62.7</v>
      </c>
      <c r="G40" s="12">
        <v>40188.6921875</v>
      </c>
      <c r="H40" s="13">
        <v>54.1</v>
      </c>
      <c r="I40" s="14">
        <v>157.8</v>
      </c>
      <c r="J40" s="15">
        <v>17</v>
      </c>
      <c r="K40" s="16">
        <v>3673</v>
      </c>
      <c r="L40" s="26">
        <v>0.0949</v>
      </c>
      <c r="M40" s="29">
        <v>0.0949</v>
      </c>
      <c r="N40" s="17">
        <v>81.6</v>
      </c>
      <c r="O40" s="18">
        <v>86.7</v>
      </c>
      <c r="P40" s="19">
        <v>424.4</v>
      </c>
      <c r="Q40" s="20">
        <v>19262</v>
      </c>
      <c r="R40" s="21">
        <v>54.1</v>
      </c>
      <c r="S40" s="22"/>
      <c r="T40" s="23"/>
      <c r="U40" s="24">
        <v>0.33</v>
      </c>
    </row>
    <row r="41" spans="1:21" ht="12.75">
      <c r="A41" s="3">
        <v>19</v>
      </c>
      <c r="B41" s="6">
        <f>FT</f>
        <v>169.4</v>
      </c>
      <c r="C41" s="6">
        <f>Oxy*10</f>
        <v>167</v>
      </c>
      <c r="D41" s="6">
        <f>CO/100</f>
        <v>32.96</v>
      </c>
      <c r="E41" s="6">
        <f>Effg</f>
        <v>82</v>
      </c>
      <c r="F41">
        <v>64.5</v>
      </c>
      <c r="G41" s="12">
        <v>40188.69253472222</v>
      </c>
      <c r="H41" s="13">
        <v>54.1</v>
      </c>
      <c r="I41" s="14">
        <v>169.4</v>
      </c>
      <c r="J41" s="15">
        <v>16.7</v>
      </c>
      <c r="K41" s="16">
        <v>3296</v>
      </c>
      <c r="L41" s="26">
        <v>0.0798</v>
      </c>
      <c r="M41" s="29">
        <v>0.0798</v>
      </c>
      <c r="N41" s="17">
        <v>82</v>
      </c>
      <c r="O41" s="18">
        <v>87.1</v>
      </c>
      <c r="P41" s="19">
        <v>391.2</v>
      </c>
      <c r="Q41" s="20">
        <v>16191</v>
      </c>
      <c r="R41" s="21">
        <v>54.1</v>
      </c>
      <c r="S41" s="22"/>
      <c r="T41" s="23"/>
      <c r="U41" s="24">
        <v>0.33</v>
      </c>
    </row>
    <row r="42" spans="1:21" ht="12.75">
      <c r="A42" s="3">
        <v>19.5</v>
      </c>
      <c r="B42" s="6">
        <f>FT</f>
        <v>172.1</v>
      </c>
      <c r="C42" s="6">
        <f>Oxy*10</f>
        <v>165</v>
      </c>
      <c r="D42" s="6">
        <f>CO/100</f>
        <v>32.62</v>
      </c>
      <c r="E42" s="6">
        <f>Effg</f>
        <v>82.4</v>
      </c>
      <c r="F42">
        <v>65.9</v>
      </c>
      <c r="G42" s="12">
        <v>40188.692881944444</v>
      </c>
      <c r="H42" s="13">
        <v>54.4</v>
      </c>
      <c r="I42" s="14">
        <v>172.1</v>
      </c>
      <c r="J42" s="15">
        <v>16.5</v>
      </c>
      <c r="K42" s="16">
        <v>3262</v>
      </c>
      <c r="L42" s="26">
        <v>0.0755</v>
      </c>
      <c r="M42" s="29">
        <v>0.0755</v>
      </c>
      <c r="N42" s="17">
        <v>82.4</v>
      </c>
      <c r="O42" s="18">
        <v>87.4</v>
      </c>
      <c r="P42" s="19">
        <v>369.7</v>
      </c>
      <c r="Q42" s="20">
        <v>15322</v>
      </c>
      <c r="R42" s="21">
        <v>54.4</v>
      </c>
      <c r="S42" s="22"/>
      <c r="T42" s="23"/>
      <c r="U42" s="24">
        <v>0.32</v>
      </c>
    </row>
    <row r="43" spans="1:21" ht="12.75">
      <c r="A43" s="3">
        <v>20</v>
      </c>
      <c r="B43" s="6">
        <f>FT</f>
        <v>185.8</v>
      </c>
      <c r="C43" s="6">
        <f>Oxy*10</f>
        <v>159</v>
      </c>
      <c r="D43" s="6">
        <f>CO/100</f>
        <v>25.79</v>
      </c>
      <c r="E43" s="6">
        <f>Effg</f>
        <v>83.6</v>
      </c>
      <c r="F43">
        <v>66.9</v>
      </c>
      <c r="G43" s="12">
        <v>40188.69322916667</v>
      </c>
      <c r="H43" s="13">
        <v>53.6</v>
      </c>
      <c r="I43" s="14">
        <v>185.8</v>
      </c>
      <c r="J43" s="15">
        <v>15.9</v>
      </c>
      <c r="K43" s="16">
        <v>2579</v>
      </c>
      <c r="L43" s="26">
        <v>0.0519</v>
      </c>
      <c r="M43" s="29">
        <v>0.0519</v>
      </c>
      <c r="N43" s="17">
        <v>83.6</v>
      </c>
      <c r="O43" s="18">
        <v>88.7</v>
      </c>
      <c r="P43" s="19">
        <v>308.7</v>
      </c>
      <c r="Q43" s="20">
        <v>10540</v>
      </c>
      <c r="R43" s="21">
        <v>53.6</v>
      </c>
      <c r="S43" s="22"/>
      <c r="T43" s="23"/>
      <c r="U43" s="24">
        <v>0.33</v>
      </c>
    </row>
    <row r="44" spans="1:21" ht="12.75">
      <c r="A44" s="3">
        <v>20.5</v>
      </c>
      <c r="B44" s="6">
        <f>FT</f>
        <v>189.7</v>
      </c>
      <c r="C44" s="6">
        <f>Oxy*10</f>
        <v>158</v>
      </c>
      <c r="D44" s="6">
        <f>CO/100</f>
        <v>18.08</v>
      </c>
      <c r="E44" s="6">
        <f>Effg</f>
        <v>84.2</v>
      </c>
      <c r="F44">
        <v>67.4</v>
      </c>
      <c r="G44" s="12">
        <v>40188.69357638889</v>
      </c>
      <c r="H44" s="13">
        <v>53.9</v>
      </c>
      <c r="I44" s="14">
        <v>189.7</v>
      </c>
      <c r="J44" s="15">
        <v>15.8</v>
      </c>
      <c r="K44" s="16">
        <v>1808</v>
      </c>
      <c r="L44" s="26">
        <v>0.036</v>
      </c>
      <c r="M44" s="29">
        <v>0.036</v>
      </c>
      <c r="N44" s="17">
        <v>84.2</v>
      </c>
      <c r="O44" s="18">
        <v>89.4</v>
      </c>
      <c r="P44" s="19">
        <v>304.7</v>
      </c>
      <c r="Q44" s="20">
        <v>7316</v>
      </c>
      <c r="R44" s="21">
        <v>53.9</v>
      </c>
      <c r="S44" s="22"/>
      <c r="T44" s="23"/>
      <c r="U44" s="24">
        <v>0.32</v>
      </c>
    </row>
    <row r="45" spans="1:21" ht="12.75">
      <c r="A45" s="3">
        <v>21</v>
      </c>
      <c r="B45" s="6">
        <f>FT</f>
        <v>176.3</v>
      </c>
      <c r="C45" s="6">
        <f>Oxy*10</f>
        <v>156</v>
      </c>
      <c r="D45" s="6">
        <f>CO/100</f>
        <v>19.91</v>
      </c>
      <c r="E45" s="6">
        <f>Effg</f>
        <v>85.1</v>
      </c>
      <c r="F45">
        <v>67.9</v>
      </c>
      <c r="G45" s="12">
        <v>40188.693923611114</v>
      </c>
      <c r="H45" s="13">
        <v>52.3</v>
      </c>
      <c r="I45" s="14">
        <v>176.3</v>
      </c>
      <c r="J45" s="15">
        <v>15.6</v>
      </c>
      <c r="K45" s="16">
        <v>1991</v>
      </c>
      <c r="L45" s="26">
        <v>0.0379</v>
      </c>
      <c r="M45" s="29">
        <v>0.0379</v>
      </c>
      <c r="N45" s="17">
        <v>85.1</v>
      </c>
      <c r="O45" s="18">
        <v>90.3</v>
      </c>
      <c r="P45" s="19">
        <v>286.3</v>
      </c>
      <c r="Q45" s="20">
        <v>7690</v>
      </c>
      <c r="R45" s="21">
        <v>52.3</v>
      </c>
      <c r="S45" s="22"/>
      <c r="T45" s="23"/>
      <c r="U45" s="24">
        <v>0.3</v>
      </c>
    </row>
    <row r="46" spans="1:21" ht="12.75">
      <c r="A46" s="3">
        <v>21.5</v>
      </c>
      <c r="B46" s="6">
        <f>FT</f>
        <v>190.8</v>
      </c>
      <c r="C46" s="6">
        <f>Oxy*10</f>
        <v>162</v>
      </c>
      <c r="D46" s="6">
        <f>CO/100</f>
        <v>27.99</v>
      </c>
      <c r="E46" s="6">
        <f>Effg</f>
        <v>82.4</v>
      </c>
      <c r="F46">
        <v>67.3</v>
      </c>
      <c r="G46" s="12">
        <v>40188.69427083333</v>
      </c>
      <c r="H46" s="13">
        <v>53.7</v>
      </c>
      <c r="I46" s="14">
        <v>190.8</v>
      </c>
      <c r="J46" s="15">
        <v>16.2</v>
      </c>
      <c r="K46" s="16">
        <v>2799</v>
      </c>
      <c r="L46" s="26">
        <v>0.0601</v>
      </c>
      <c r="M46" s="29">
        <v>0.0601</v>
      </c>
      <c r="N46" s="17">
        <v>82.4</v>
      </c>
      <c r="O46" s="18">
        <v>87.5</v>
      </c>
      <c r="P46" s="19">
        <v>335.9</v>
      </c>
      <c r="Q46" s="20">
        <v>12200</v>
      </c>
      <c r="R46" s="21">
        <v>53.7</v>
      </c>
      <c r="S46" s="22"/>
      <c r="T46" s="23"/>
      <c r="U46" s="24">
        <v>0.28</v>
      </c>
    </row>
    <row r="47" spans="1:21" ht="12.75">
      <c r="A47" s="3">
        <v>22</v>
      </c>
      <c r="B47" s="6">
        <f>FT</f>
        <v>197.5</v>
      </c>
      <c r="C47" s="6">
        <f>Oxy*10</f>
        <v>158</v>
      </c>
      <c r="D47" s="6">
        <f>CO/100</f>
        <v>17.68</v>
      </c>
      <c r="E47" s="6">
        <f>Effg</f>
        <v>83.9</v>
      </c>
      <c r="F47">
        <v>67.7</v>
      </c>
      <c r="G47" s="12">
        <v>40188.69461805555</v>
      </c>
      <c r="H47" s="13">
        <v>54.3</v>
      </c>
      <c r="I47" s="14">
        <v>197.5</v>
      </c>
      <c r="J47" s="15">
        <v>15.8</v>
      </c>
      <c r="K47" s="16">
        <v>1768</v>
      </c>
      <c r="L47" s="26">
        <v>0.0352</v>
      </c>
      <c r="M47" s="29">
        <v>0.0352</v>
      </c>
      <c r="N47" s="17">
        <v>83.9</v>
      </c>
      <c r="O47" s="18">
        <v>89</v>
      </c>
      <c r="P47" s="19">
        <v>303.9</v>
      </c>
      <c r="Q47" s="20">
        <v>7141</v>
      </c>
      <c r="R47" s="21">
        <v>54.3</v>
      </c>
      <c r="S47" s="22"/>
      <c r="T47" s="23"/>
      <c r="U47" s="24">
        <v>0.28</v>
      </c>
    </row>
    <row r="48" spans="1:21" ht="12.75">
      <c r="A48" s="3">
        <v>22.5</v>
      </c>
      <c r="B48" s="6">
        <f>FT</f>
        <v>197.8</v>
      </c>
      <c r="C48" s="6">
        <f>Oxy*10</f>
        <v>156</v>
      </c>
      <c r="D48" s="6">
        <f>CO/100</f>
        <v>15.81</v>
      </c>
      <c r="E48" s="6">
        <f>Effg</f>
        <v>84.4</v>
      </c>
      <c r="F48">
        <v>68.2</v>
      </c>
      <c r="G48" s="12">
        <v>40188.69496527778</v>
      </c>
      <c r="H48" s="13">
        <v>54.1</v>
      </c>
      <c r="I48" s="14">
        <v>197.8</v>
      </c>
      <c r="J48" s="15">
        <v>15.6</v>
      </c>
      <c r="K48" s="16">
        <v>1581</v>
      </c>
      <c r="L48" s="26">
        <v>0.0302</v>
      </c>
      <c r="M48" s="29">
        <v>0.0302</v>
      </c>
      <c r="N48" s="17">
        <v>84.4</v>
      </c>
      <c r="O48" s="18">
        <v>89.6</v>
      </c>
      <c r="P48" s="19">
        <v>287.8</v>
      </c>
      <c r="Q48" s="20">
        <v>6131</v>
      </c>
      <c r="R48" s="21">
        <v>54.1</v>
      </c>
      <c r="S48" s="22"/>
      <c r="T48" s="23"/>
      <c r="U48" s="24">
        <v>0.28</v>
      </c>
    </row>
    <row r="49" spans="1:21" ht="12.75">
      <c r="A49" s="3">
        <v>23</v>
      </c>
      <c r="B49" s="6">
        <f>FT</f>
        <v>199.9</v>
      </c>
      <c r="C49" s="6">
        <f>Oxy*10</f>
        <v>159</v>
      </c>
      <c r="D49" s="6">
        <f>CO/100</f>
        <v>15.51</v>
      </c>
      <c r="E49" s="6">
        <f>Effg</f>
        <v>83.8</v>
      </c>
      <c r="F49">
        <v>68.4</v>
      </c>
      <c r="G49" s="12">
        <v>40188.6953125</v>
      </c>
      <c r="H49" s="13">
        <v>54.3</v>
      </c>
      <c r="I49" s="14">
        <v>199.9</v>
      </c>
      <c r="J49" s="15">
        <v>15.9</v>
      </c>
      <c r="K49" s="16">
        <v>1551</v>
      </c>
      <c r="L49" s="26">
        <v>0.0313</v>
      </c>
      <c r="M49" s="29">
        <v>0.0313</v>
      </c>
      <c r="N49" s="17">
        <v>83.8</v>
      </c>
      <c r="O49" s="18">
        <v>89</v>
      </c>
      <c r="P49" s="19">
        <v>309.3</v>
      </c>
      <c r="Q49" s="20">
        <v>6348</v>
      </c>
      <c r="R49" s="21">
        <v>54.3</v>
      </c>
      <c r="S49" s="22"/>
      <c r="T49" s="23"/>
      <c r="U49" s="24">
        <v>0.27</v>
      </c>
    </row>
    <row r="50" spans="1:21" ht="12.75">
      <c r="A50" s="3">
        <v>23.5</v>
      </c>
      <c r="B50" s="6">
        <f>FT</f>
        <v>198.9</v>
      </c>
      <c r="C50" s="6">
        <f>Oxy*10</f>
        <v>159</v>
      </c>
      <c r="D50" s="6">
        <f>CO/100</f>
        <v>14.86</v>
      </c>
      <c r="E50" s="6">
        <f>Effg</f>
        <v>83.9</v>
      </c>
      <c r="F50">
        <v>68.7</v>
      </c>
      <c r="G50" s="12">
        <v>40188.69565972222</v>
      </c>
      <c r="H50" s="13">
        <v>54.6</v>
      </c>
      <c r="I50" s="14">
        <v>198.9</v>
      </c>
      <c r="J50" s="15">
        <v>15.9</v>
      </c>
      <c r="K50" s="16">
        <v>1486</v>
      </c>
      <c r="L50" s="26">
        <v>0.0302</v>
      </c>
      <c r="M50" s="29">
        <v>0.0302</v>
      </c>
      <c r="N50" s="17">
        <v>83.9</v>
      </c>
      <c r="O50" s="18">
        <v>89.1</v>
      </c>
      <c r="P50" s="19">
        <v>312.8</v>
      </c>
      <c r="Q50" s="20">
        <v>6134</v>
      </c>
      <c r="R50" s="21">
        <v>54.6</v>
      </c>
      <c r="S50" s="22"/>
      <c r="T50" s="23"/>
      <c r="U50" s="24">
        <v>0.26</v>
      </c>
    </row>
    <row r="51" spans="1:21" ht="12.75">
      <c r="A51" s="3">
        <v>24</v>
      </c>
      <c r="B51" s="6">
        <f>FT</f>
        <v>200.6</v>
      </c>
      <c r="C51" s="6">
        <f>Oxy*10</f>
        <v>161</v>
      </c>
      <c r="D51" s="6">
        <f>CO/100</f>
        <v>15.01</v>
      </c>
      <c r="E51" s="6">
        <f>Effg</f>
        <v>83.4</v>
      </c>
      <c r="F51">
        <v>69</v>
      </c>
      <c r="G51" s="12">
        <v>40188.69600694445</v>
      </c>
      <c r="H51" s="13">
        <v>54.6</v>
      </c>
      <c r="I51" s="14">
        <v>200.6</v>
      </c>
      <c r="J51" s="15">
        <v>16.1</v>
      </c>
      <c r="K51" s="16">
        <v>1501</v>
      </c>
      <c r="L51" s="26">
        <v>0.0316</v>
      </c>
      <c r="M51" s="29">
        <v>0.0316</v>
      </c>
      <c r="N51" s="17">
        <v>83.4</v>
      </c>
      <c r="O51" s="18">
        <v>88.6</v>
      </c>
      <c r="P51" s="19">
        <v>327.6</v>
      </c>
      <c r="Q51" s="20">
        <v>6418</v>
      </c>
      <c r="R51" s="21">
        <v>54.6</v>
      </c>
      <c r="S51" s="22"/>
      <c r="T51" s="23"/>
      <c r="U51" s="24">
        <v>0.25</v>
      </c>
    </row>
    <row r="52" spans="1:21" ht="12.75">
      <c r="A52" s="3">
        <v>24.5</v>
      </c>
      <c r="B52" s="6">
        <f>FT</f>
        <v>205.9</v>
      </c>
      <c r="C52" s="6">
        <f>Oxy*10</f>
        <v>162</v>
      </c>
      <c r="D52" s="6">
        <f>CO/100</f>
        <v>15.74</v>
      </c>
      <c r="E52" s="6">
        <f>Effg</f>
        <v>82.8</v>
      </c>
      <c r="F52">
        <v>69.8</v>
      </c>
      <c r="G52" s="12">
        <v>40188.69635416667</v>
      </c>
      <c r="H52" s="13">
        <v>54.8</v>
      </c>
      <c r="I52" s="14">
        <v>205.9</v>
      </c>
      <c r="J52" s="15">
        <v>16.2</v>
      </c>
      <c r="K52" s="16">
        <v>1574</v>
      </c>
      <c r="L52" s="26">
        <v>0.0341</v>
      </c>
      <c r="M52" s="29">
        <v>0.0341</v>
      </c>
      <c r="N52" s="17">
        <v>82.8</v>
      </c>
      <c r="O52" s="18">
        <v>87.9</v>
      </c>
      <c r="P52" s="19">
        <v>339.5</v>
      </c>
      <c r="Q52" s="20">
        <v>6918</v>
      </c>
      <c r="R52" s="21">
        <v>54.8</v>
      </c>
      <c r="S52" s="22"/>
      <c r="T52" s="23"/>
      <c r="U52" s="24">
        <v>0.25</v>
      </c>
    </row>
    <row r="53" spans="1:21" ht="12.75">
      <c r="A53" s="3">
        <v>25</v>
      </c>
      <c r="B53" s="6">
        <f>FT</f>
        <v>198.8</v>
      </c>
      <c r="C53" s="6">
        <f>Oxy*10</f>
        <v>163</v>
      </c>
      <c r="D53" s="6">
        <f>CO/100</f>
        <v>16.55</v>
      </c>
      <c r="E53" s="6">
        <f>Effg</f>
        <v>83</v>
      </c>
      <c r="F53">
        <v>70.3</v>
      </c>
      <c r="G53" s="12">
        <v>40188.696701388886</v>
      </c>
      <c r="H53" s="13">
        <v>55.2</v>
      </c>
      <c r="I53" s="14">
        <v>198.8</v>
      </c>
      <c r="J53" s="15">
        <v>16.3</v>
      </c>
      <c r="K53" s="16">
        <v>1655</v>
      </c>
      <c r="L53" s="26">
        <v>0.0362</v>
      </c>
      <c r="M53" s="29">
        <v>0.0362</v>
      </c>
      <c r="N53" s="17">
        <v>83</v>
      </c>
      <c r="O53" s="18">
        <v>88.2</v>
      </c>
      <c r="P53" s="19">
        <v>344.6</v>
      </c>
      <c r="Q53" s="20">
        <v>7359</v>
      </c>
      <c r="R53" s="21">
        <v>55.2</v>
      </c>
      <c r="S53" s="22"/>
      <c r="T53" s="23"/>
      <c r="U53" s="24">
        <v>0.24</v>
      </c>
    </row>
    <row r="54" spans="1:21" ht="12.75">
      <c r="A54" s="3">
        <v>25.5</v>
      </c>
      <c r="B54" s="6">
        <f>FT</f>
        <v>204.2</v>
      </c>
      <c r="C54" s="6">
        <f>Oxy*10</f>
        <v>163</v>
      </c>
      <c r="D54" s="6">
        <f>CO/100</f>
        <v>17.12</v>
      </c>
      <c r="E54" s="6">
        <f>Effg</f>
        <v>82.5</v>
      </c>
      <c r="F54">
        <v>68.6</v>
      </c>
      <c r="G54" s="12">
        <v>40188.69704861111</v>
      </c>
      <c r="H54" s="13">
        <v>55.4</v>
      </c>
      <c r="I54" s="14">
        <v>204.2</v>
      </c>
      <c r="J54" s="15">
        <v>16.3</v>
      </c>
      <c r="K54" s="16">
        <v>1712</v>
      </c>
      <c r="L54" s="26">
        <v>0.0378</v>
      </c>
      <c r="M54" s="29">
        <v>0.0378</v>
      </c>
      <c r="N54" s="17">
        <v>82.5</v>
      </c>
      <c r="O54" s="18">
        <v>87.7</v>
      </c>
      <c r="P54" s="19">
        <v>348.3</v>
      </c>
      <c r="Q54" s="20">
        <v>7675</v>
      </c>
      <c r="R54" s="21">
        <v>55.4</v>
      </c>
      <c r="S54" s="22"/>
      <c r="T54" s="23"/>
      <c r="U54" s="24">
        <v>0.24</v>
      </c>
    </row>
    <row r="55" spans="1:21" ht="12.75">
      <c r="A55" s="3">
        <v>26</v>
      </c>
      <c r="B55" s="6">
        <f>FT</f>
        <v>202.5</v>
      </c>
      <c r="C55" s="6">
        <f>Oxy*10</f>
        <v>163</v>
      </c>
      <c r="D55" s="6">
        <f>CO/100</f>
        <v>15.24</v>
      </c>
      <c r="E55" s="6">
        <f>Effg</f>
        <v>82.9</v>
      </c>
      <c r="F55">
        <v>69.4</v>
      </c>
      <c r="G55" s="12">
        <v>40188.69739583333</v>
      </c>
      <c r="H55" s="13">
        <v>55.5</v>
      </c>
      <c r="I55" s="14">
        <v>202.5</v>
      </c>
      <c r="J55" s="15">
        <v>16.3</v>
      </c>
      <c r="K55" s="16">
        <v>1524</v>
      </c>
      <c r="L55" s="26">
        <v>0.0334</v>
      </c>
      <c r="M55" s="29">
        <v>0.0334</v>
      </c>
      <c r="N55" s="17">
        <v>82.9</v>
      </c>
      <c r="O55" s="18">
        <v>88.1</v>
      </c>
      <c r="P55" s="19">
        <v>344.6</v>
      </c>
      <c r="Q55" s="20">
        <v>6776</v>
      </c>
      <c r="R55" s="21">
        <v>55.5</v>
      </c>
      <c r="S55" s="22"/>
      <c r="T55" s="23"/>
      <c r="U55" s="24">
        <v>0.24</v>
      </c>
    </row>
    <row r="56" spans="1:21" ht="12.75">
      <c r="A56" s="3">
        <v>26.5</v>
      </c>
      <c r="B56" s="6">
        <f>FT</f>
        <v>205.7</v>
      </c>
      <c r="C56" s="6">
        <f>Oxy*10</f>
        <v>161</v>
      </c>
      <c r="D56" s="6">
        <f>CO/100</f>
        <v>14.3</v>
      </c>
      <c r="E56" s="6">
        <f>Effg</f>
        <v>83.2</v>
      </c>
      <c r="F56">
        <v>67.7</v>
      </c>
      <c r="G56" s="12">
        <v>40188.697743055556</v>
      </c>
      <c r="H56" s="13">
        <v>55.8</v>
      </c>
      <c r="I56" s="14">
        <v>205.7</v>
      </c>
      <c r="J56" s="15">
        <v>16.1</v>
      </c>
      <c r="K56" s="16">
        <v>1430</v>
      </c>
      <c r="L56" s="26">
        <v>0.0304</v>
      </c>
      <c r="M56" s="29">
        <v>0.0304</v>
      </c>
      <c r="N56" s="17">
        <v>83.2</v>
      </c>
      <c r="O56" s="18">
        <v>88.3</v>
      </c>
      <c r="P56" s="19">
        <v>331</v>
      </c>
      <c r="Q56" s="20">
        <v>6163</v>
      </c>
      <c r="R56" s="21">
        <v>55.8</v>
      </c>
      <c r="S56" s="22"/>
      <c r="T56" s="23"/>
      <c r="U56" s="24">
        <v>0.24</v>
      </c>
    </row>
    <row r="57" spans="1:21" ht="12.75">
      <c r="A57" s="3">
        <v>27</v>
      </c>
      <c r="B57" s="6">
        <f>FT</f>
        <v>206.3</v>
      </c>
      <c r="C57" s="6">
        <f>Oxy*10</f>
        <v>163</v>
      </c>
      <c r="D57" s="6">
        <f>CO/100</f>
        <v>13.96</v>
      </c>
      <c r="E57" s="6">
        <f>Effg</f>
        <v>82.8</v>
      </c>
      <c r="F57">
        <v>67.3</v>
      </c>
      <c r="G57" s="12">
        <v>40188.69809027778</v>
      </c>
      <c r="H57" s="13">
        <v>55.6</v>
      </c>
      <c r="I57" s="14">
        <v>206.3</v>
      </c>
      <c r="J57" s="15">
        <v>16.3</v>
      </c>
      <c r="K57" s="16">
        <v>1396</v>
      </c>
      <c r="L57" s="26">
        <v>0.0309</v>
      </c>
      <c r="M57" s="29">
        <v>0.0309</v>
      </c>
      <c r="N57" s="17">
        <v>82.8</v>
      </c>
      <c r="O57" s="18">
        <v>87.9</v>
      </c>
      <c r="P57" s="19">
        <v>349</v>
      </c>
      <c r="Q57" s="20">
        <v>6269</v>
      </c>
      <c r="R57" s="21">
        <v>55.6</v>
      </c>
      <c r="S57" s="22"/>
      <c r="T57" s="23"/>
      <c r="U57" s="24">
        <v>0.24</v>
      </c>
    </row>
    <row r="58" spans="1:21" ht="12.75">
      <c r="A58" s="3">
        <v>27.5</v>
      </c>
      <c r="B58" s="6">
        <f>FT</f>
        <v>210.3</v>
      </c>
      <c r="C58" s="6">
        <f>Oxy*10</f>
        <v>162</v>
      </c>
      <c r="D58" s="6">
        <f>CO/100</f>
        <v>13.14</v>
      </c>
      <c r="E58" s="6">
        <f>Effg</f>
        <v>82.8</v>
      </c>
      <c r="F58">
        <v>67</v>
      </c>
      <c r="G58" s="12">
        <v>40188.6984375</v>
      </c>
      <c r="H58" s="13">
        <v>54.7</v>
      </c>
      <c r="I58" s="14">
        <v>210.3</v>
      </c>
      <c r="J58" s="15">
        <v>16.2</v>
      </c>
      <c r="K58" s="16">
        <v>1314</v>
      </c>
      <c r="L58" s="26">
        <v>0.0284</v>
      </c>
      <c r="M58" s="29">
        <v>0.0284</v>
      </c>
      <c r="N58" s="17">
        <v>82.8</v>
      </c>
      <c r="O58" s="18">
        <v>87.9</v>
      </c>
      <c r="P58" s="19">
        <v>339.1</v>
      </c>
      <c r="Q58" s="20">
        <v>5770</v>
      </c>
      <c r="R58" s="21">
        <v>54.7</v>
      </c>
      <c r="S58" s="22"/>
      <c r="T58" s="23"/>
      <c r="U58" s="24">
        <v>0.24</v>
      </c>
    </row>
    <row r="59" spans="1:21" ht="12.75">
      <c r="A59" s="3">
        <v>28</v>
      </c>
      <c r="B59" s="6">
        <f>FT</f>
        <v>204.6</v>
      </c>
      <c r="C59" s="6">
        <f>Oxy*10</f>
        <v>163</v>
      </c>
      <c r="D59" s="6">
        <f>CO/100</f>
        <v>12.96</v>
      </c>
      <c r="E59" s="6">
        <f>Effg</f>
        <v>82.9</v>
      </c>
      <c r="F59">
        <v>67.7</v>
      </c>
      <c r="G59" s="12">
        <v>40188.69878472222</v>
      </c>
      <c r="H59" s="13">
        <v>54.4</v>
      </c>
      <c r="I59" s="14">
        <v>204.6</v>
      </c>
      <c r="J59" s="15">
        <v>16.3</v>
      </c>
      <c r="K59" s="16">
        <v>1296</v>
      </c>
      <c r="L59" s="26">
        <v>0.0287</v>
      </c>
      <c r="M59" s="29">
        <v>0.0287</v>
      </c>
      <c r="N59" s="17">
        <v>82.9</v>
      </c>
      <c r="O59" s="18">
        <v>88</v>
      </c>
      <c r="P59" s="19">
        <v>349</v>
      </c>
      <c r="Q59" s="20">
        <v>5819</v>
      </c>
      <c r="R59" s="21">
        <v>54.4</v>
      </c>
      <c r="S59" s="22"/>
      <c r="T59" s="23"/>
      <c r="U59" s="24">
        <v>0.24</v>
      </c>
    </row>
    <row r="60" spans="1:21" ht="12.75">
      <c r="A60" s="3">
        <v>28.5</v>
      </c>
      <c r="B60" s="6">
        <f>FT</f>
        <v>212.6</v>
      </c>
      <c r="C60" s="6">
        <f>Oxy*10</f>
        <v>163</v>
      </c>
      <c r="D60" s="6">
        <f>CO/100</f>
        <v>12.75</v>
      </c>
      <c r="E60" s="6">
        <f>Effg</f>
        <v>82.5</v>
      </c>
      <c r="F60">
        <v>68.4</v>
      </c>
      <c r="G60" s="12">
        <v>40188.69913194444</v>
      </c>
      <c r="H60" s="13">
        <v>54</v>
      </c>
      <c r="I60" s="14">
        <v>212.6</v>
      </c>
      <c r="J60" s="15">
        <v>16.3</v>
      </c>
      <c r="K60" s="16">
        <v>1275</v>
      </c>
      <c r="L60" s="26">
        <v>0.028</v>
      </c>
      <c r="M60" s="29">
        <v>0.028</v>
      </c>
      <c r="N60" s="17">
        <v>82.5</v>
      </c>
      <c r="O60" s="18">
        <v>87.6</v>
      </c>
      <c r="P60" s="19">
        <v>346.6</v>
      </c>
      <c r="Q60" s="20">
        <v>5694</v>
      </c>
      <c r="R60" s="21">
        <v>54</v>
      </c>
      <c r="S60" s="22"/>
      <c r="T60" s="23"/>
      <c r="U60" s="24">
        <v>0.23</v>
      </c>
    </row>
    <row r="61" spans="1:21" ht="12.75">
      <c r="A61" s="3">
        <v>29</v>
      </c>
      <c r="B61" s="6">
        <f>FT</f>
        <v>211.6</v>
      </c>
      <c r="C61" s="6">
        <f>Oxy*10</f>
        <v>162</v>
      </c>
      <c r="D61" s="6">
        <f>CO/100</f>
        <v>12.3</v>
      </c>
      <c r="E61" s="6">
        <f>Effg</f>
        <v>82.8</v>
      </c>
      <c r="F61">
        <v>68.8</v>
      </c>
      <c r="G61" s="12">
        <v>40188.699479166666</v>
      </c>
      <c r="H61" s="13">
        <v>53.7</v>
      </c>
      <c r="I61" s="14">
        <v>211.6</v>
      </c>
      <c r="J61" s="15">
        <v>16.2</v>
      </c>
      <c r="K61" s="16">
        <v>1230</v>
      </c>
      <c r="L61" s="26">
        <v>0.0264</v>
      </c>
      <c r="M61" s="29">
        <v>0.0264</v>
      </c>
      <c r="N61" s="17">
        <v>82.8</v>
      </c>
      <c r="O61" s="18">
        <v>87.9</v>
      </c>
      <c r="P61" s="19">
        <v>335.6</v>
      </c>
      <c r="Q61" s="20">
        <v>5358</v>
      </c>
      <c r="R61" s="21">
        <v>53.7</v>
      </c>
      <c r="S61" s="22"/>
      <c r="T61" s="23"/>
      <c r="U61" s="24">
        <v>0.23</v>
      </c>
    </row>
    <row r="62" spans="1:21" ht="12.75">
      <c r="A62" s="3">
        <v>29.5</v>
      </c>
      <c r="B62" s="6">
        <f>FT</f>
        <v>216.9</v>
      </c>
      <c r="C62" s="6">
        <f>Oxy*10</f>
        <v>162</v>
      </c>
      <c r="D62" s="6">
        <f>CO/100</f>
        <v>12.18</v>
      </c>
      <c r="E62" s="6">
        <f>Effg</f>
        <v>82.4</v>
      </c>
      <c r="F62">
        <v>69</v>
      </c>
      <c r="G62" s="12">
        <v>40188.69982638889</v>
      </c>
      <c r="H62" s="13">
        <v>53.6</v>
      </c>
      <c r="I62" s="14">
        <v>216.9</v>
      </c>
      <c r="J62" s="15">
        <v>16.2</v>
      </c>
      <c r="K62" s="16">
        <v>1218</v>
      </c>
      <c r="L62" s="26">
        <v>0.0263</v>
      </c>
      <c r="M62" s="29">
        <v>0.0263</v>
      </c>
      <c r="N62" s="17">
        <v>82.4</v>
      </c>
      <c r="O62" s="18">
        <v>87.5</v>
      </c>
      <c r="P62" s="19">
        <v>338.9</v>
      </c>
      <c r="Q62" s="20">
        <v>5346</v>
      </c>
      <c r="R62" s="21">
        <v>53.6</v>
      </c>
      <c r="S62" s="22"/>
      <c r="T62" s="23"/>
      <c r="U62" s="24">
        <v>0.27</v>
      </c>
    </row>
    <row r="63" spans="1:21" ht="12.75">
      <c r="A63" s="3">
        <v>30</v>
      </c>
      <c r="B63" s="6">
        <f>FT</f>
        <v>218.1</v>
      </c>
      <c r="C63" s="6">
        <f>Oxy*10</f>
        <v>162</v>
      </c>
      <c r="D63" s="6">
        <f>CO/100</f>
        <v>12.42</v>
      </c>
      <c r="E63" s="6">
        <f>Effg</f>
        <v>82.3</v>
      </c>
      <c r="F63">
        <v>69.4</v>
      </c>
      <c r="G63" s="12">
        <v>40188.70017361111</v>
      </c>
      <c r="H63" s="13">
        <v>53.1</v>
      </c>
      <c r="I63" s="14">
        <v>218.1</v>
      </c>
      <c r="J63" s="15">
        <v>16.2</v>
      </c>
      <c r="K63" s="16">
        <v>1242</v>
      </c>
      <c r="L63" s="26">
        <v>0.0269</v>
      </c>
      <c r="M63" s="29">
        <v>0.0269</v>
      </c>
      <c r="N63" s="17">
        <v>82.3</v>
      </c>
      <c r="O63" s="18">
        <v>87.3</v>
      </c>
      <c r="P63" s="19">
        <v>340.3</v>
      </c>
      <c r="Q63" s="20">
        <v>5469</v>
      </c>
      <c r="R63" s="21">
        <v>53.1</v>
      </c>
      <c r="S63" s="22"/>
      <c r="T63" s="23"/>
      <c r="U63" s="24">
        <v>0.26</v>
      </c>
    </row>
    <row r="64" spans="1:21" ht="12.75">
      <c r="A64" s="3">
        <v>30.5</v>
      </c>
      <c r="B64" s="6">
        <f>FT</f>
        <v>217.1</v>
      </c>
      <c r="C64" s="6">
        <f>Oxy*10</f>
        <v>163</v>
      </c>
      <c r="D64" s="6">
        <f>CO/100</f>
        <v>13.22</v>
      </c>
      <c r="E64" s="6">
        <f>Effg</f>
        <v>82.1</v>
      </c>
      <c r="F64">
        <v>69</v>
      </c>
      <c r="G64" s="12">
        <v>40188.700520833336</v>
      </c>
      <c r="H64" s="13">
        <v>53.5</v>
      </c>
      <c r="I64" s="14">
        <v>217.1</v>
      </c>
      <c r="J64" s="15">
        <v>16.3</v>
      </c>
      <c r="K64" s="16">
        <v>1322</v>
      </c>
      <c r="L64" s="26">
        <v>0.0291</v>
      </c>
      <c r="M64" s="29">
        <v>0.0291</v>
      </c>
      <c r="N64" s="17">
        <v>82.1</v>
      </c>
      <c r="O64" s="18">
        <v>87.2</v>
      </c>
      <c r="P64" s="19">
        <v>346.1</v>
      </c>
      <c r="Q64" s="20">
        <v>5897</v>
      </c>
      <c r="R64" s="21">
        <v>53.5</v>
      </c>
      <c r="S64" s="22"/>
      <c r="T64" s="23"/>
      <c r="U64" s="24">
        <v>0.26</v>
      </c>
    </row>
    <row r="65" spans="1:21" ht="12.75">
      <c r="A65" s="3">
        <v>31</v>
      </c>
      <c r="B65" s="6">
        <f>FT</f>
        <v>215.4</v>
      </c>
      <c r="C65" s="6">
        <f>Oxy*10</f>
        <v>164</v>
      </c>
      <c r="D65" s="6">
        <f>CO/100</f>
        <v>13.92</v>
      </c>
      <c r="E65" s="6">
        <f>Effg</f>
        <v>81.8</v>
      </c>
      <c r="F65">
        <v>68.4</v>
      </c>
      <c r="G65" s="12">
        <v>40188.70086805556</v>
      </c>
      <c r="H65" s="13">
        <v>53.7</v>
      </c>
      <c r="I65" s="14">
        <v>215.4</v>
      </c>
      <c r="J65" s="15">
        <v>16.4</v>
      </c>
      <c r="K65" s="16">
        <v>1392</v>
      </c>
      <c r="L65" s="26">
        <v>0.0315</v>
      </c>
      <c r="M65" s="29">
        <v>0.0315</v>
      </c>
      <c r="N65" s="17">
        <v>81.8</v>
      </c>
      <c r="O65" s="18">
        <v>86.9</v>
      </c>
      <c r="P65" s="19">
        <v>359.9</v>
      </c>
      <c r="Q65" s="20">
        <v>6402</v>
      </c>
      <c r="R65" s="21">
        <v>53.7</v>
      </c>
      <c r="S65" s="22"/>
      <c r="T65" s="23"/>
      <c r="U65" s="24">
        <v>0.25</v>
      </c>
    </row>
    <row r="66" spans="1:21" ht="12.75">
      <c r="A66" s="3">
        <v>31.5</v>
      </c>
      <c r="B66" s="6">
        <f>FT</f>
        <v>217.1</v>
      </c>
      <c r="C66" s="6">
        <f>Oxy*10</f>
        <v>164</v>
      </c>
      <c r="D66" s="6">
        <f>CO/100</f>
        <v>14.88</v>
      </c>
      <c r="E66" s="6">
        <f>Effg</f>
        <v>81.6</v>
      </c>
      <c r="F66">
        <v>68.2</v>
      </c>
      <c r="G66" s="12">
        <v>40188.701215277775</v>
      </c>
      <c r="H66" s="13">
        <v>53.9</v>
      </c>
      <c r="I66" s="14">
        <v>217.1</v>
      </c>
      <c r="J66" s="15">
        <v>16.4</v>
      </c>
      <c r="K66" s="16">
        <v>1488</v>
      </c>
      <c r="L66" s="26">
        <v>0.0337</v>
      </c>
      <c r="M66" s="29">
        <v>0.0337</v>
      </c>
      <c r="N66" s="17">
        <v>81.6</v>
      </c>
      <c r="O66" s="18">
        <v>86.7</v>
      </c>
      <c r="P66" s="19">
        <v>359.9</v>
      </c>
      <c r="Q66" s="20">
        <v>6844</v>
      </c>
      <c r="R66" s="21">
        <v>53.9</v>
      </c>
      <c r="S66" s="22"/>
      <c r="T66" s="23"/>
      <c r="U66" s="24">
        <v>0.25</v>
      </c>
    </row>
    <row r="67" spans="1:21" ht="12.75">
      <c r="A67" s="3">
        <v>32</v>
      </c>
      <c r="B67" s="6">
        <f>FT</f>
        <v>219.2</v>
      </c>
      <c r="C67" s="6">
        <f>Oxy*10</f>
        <v>165</v>
      </c>
      <c r="D67" s="6">
        <f>CO/100</f>
        <v>15.15</v>
      </c>
      <c r="E67" s="6">
        <f>Effg</f>
        <v>81.2</v>
      </c>
      <c r="F67">
        <v>67.9</v>
      </c>
      <c r="G67" s="12">
        <v>40188.7015625</v>
      </c>
      <c r="H67" s="13">
        <v>54</v>
      </c>
      <c r="I67" s="14">
        <v>219.2</v>
      </c>
      <c r="J67" s="15">
        <v>16.5</v>
      </c>
      <c r="K67" s="16">
        <v>1515</v>
      </c>
      <c r="L67" s="26">
        <v>0.035</v>
      </c>
      <c r="M67" s="29">
        <v>0.035</v>
      </c>
      <c r="N67" s="17">
        <v>81.2</v>
      </c>
      <c r="O67" s="18">
        <v>86.3</v>
      </c>
      <c r="P67" s="19">
        <v>368.7</v>
      </c>
      <c r="Q67" s="20">
        <v>7100</v>
      </c>
      <c r="R67" s="21">
        <v>54</v>
      </c>
      <c r="S67" s="22"/>
      <c r="T67" s="23"/>
      <c r="U67" s="24">
        <v>0.25</v>
      </c>
    </row>
    <row r="68" spans="1:21" ht="12.75">
      <c r="A68" s="3">
        <v>32.5</v>
      </c>
      <c r="B68" s="6">
        <f>FT</f>
        <v>220.4</v>
      </c>
      <c r="C68" s="6">
        <f>Oxy*10</f>
        <v>165</v>
      </c>
      <c r="D68" s="6">
        <f>CO/100</f>
        <v>15.08</v>
      </c>
      <c r="E68" s="6">
        <f>Effg</f>
        <v>81.1</v>
      </c>
      <c r="F68">
        <v>68.6</v>
      </c>
      <c r="G68" s="12">
        <v>40188.70190972222</v>
      </c>
      <c r="H68" s="13">
        <v>54.1</v>
      </c>
      <c r="I68" s="14">
        <v>220.4</v>
      </c>
      <c r="J68" s="15">
        <v>16.5</v>
      </c>
      <c r="K68" s="16">
        <v>1508</v>
      </c>
      <c r="L68" s="26">
        <v>0.035</v>
      </c>
      <c r="M68" s="29">
        <v>0.035</v>
      </c>
      <c r="N68" s="17">
        <v>81.1</v>
      </c>
      <c r="O68" s="18">
        <v>86.1</v>
      </c>
      <c r="P68" s="19">
        <v>371.1</v>
      </c>
      <c r="Q68" s="20">
        <v>7104</v>
      </c>
      <c r="R68" s="21">
        <v>54.1</v>
      </c>
      <c r="S68" s="22"/>
      <c r="T68" s="23"/>
      <c r="U68" s="24">
        <v>0.24</v>
      </c>
    </row>
    <row r="69" spans="1:21" ht="12.75">
      <c r="A69" s="3">
        <v>33</v>
      </c>
      <c r="B69" s="6">
        <f>FT</f>
        <v>224</v>
      </c>
      <c r="C69" s="6">
        <f>Oxy*10</f>
        <v>164</v>
      </c>
      <c r="D69" s="6">
        <f>CO/100</f>
        <v>14.62</v>
      </c>
      <c r="E69" s="6">
        <f>Effg</f>
        <v>81.2</v>
      </c>
      <c r="F69">
        <v>69.4</v>
      </c>
      <c r="G69" s="12">
        <v>40188.702256944445</v>
      </c>
      <c r="H69" s="13">
        <v>53.9</v>
      </c>
      <c r="I69" s="14">
        <v>224</v>
      </c>
      <c r="J69" s="15">
        <v>16.4</v>
      </c>
      <c r="K69" s="16">
        <v>1462</v>
      </c>
      <c r="L69" s="26">
        <v>0.0331</v>
      </c>
      <c r="M69" s="29">
        <v>0.0331</v>
      </c>
      <c r="N69" s="17">
        <v>81.2</v>
      </c>
      <c r="O69" s="18">
        <v>86.2</v>
      </c>
      <c r="P69" s="19">
        <v>359.7</v>
      </c>
      <c r="Q69" s="20">
        <v>6720</v>
      </c>
      <c r="R69" s="21">
        <v>53.9</v>
      </c>
      <c r="S69" s="22"/>
      <c r="T69" s="23"/>
      <c r="U69" s="24">
        <v>0.24</v>
      </c>
    </row>
    <row r="70" spans="1:21" ht="12.75">
      <c r="A70" s="3">
        <v>33.5</v>
      </c>
      <c r="B70" s="6">
        <f>FT</f>
        <v>225.7</v>
      </c>
      <c r="C70" s="6">
        <f>Oxy*10</f>
        <v>162</v>
      </c>
      <c r="D70" s="6">
        <f>CO/100</f>
        <v>14.05</v>
      </c>
      <c r="E70" s="6">
        <f>Effg</f>
        <v>81.8</v>
      </c>
      <c r="F70">
        <v>69.6</v>
      </c>
      <c r="G70" s="12">
        <v>40188.70260416667</v>
      </c>
      <c r="H70" s="13">
        <v>53.8</v>
      </c>
      <c r="I70" s="14">
        <v>225.7</v>
      </c>
      <c r="J70" s="15">
        <v>16.2</v>
      </c>
      <c r="K70" s="16">
        <v>1405</v>
      </c>
      <c r="L70" s="26">
        <v>0.0302</v>
      </c>
      <c r="M70" s="29">
        <v>0.0302</v>
      </c>
      <c r="N70" s="17">
        <v>81.8</v>
      </c>
      <c r="O70" s="18">
        <v>86.8</v>
      </c>
      <c r="P70" s="19">
        <v>336.3</v>
      </c>
      <c r="Q70" s="20">
        <v>6130</v>
      </c>
      <c r="R70" s="21">
        <v>53.8</v>
      </c>
      <c r="S70" s="22"/>
      <c r="T70" s="23"/>
      <c r="U70" s="24">
        <v>0.23</v>
      </c>
    </row>
    <row r="71" spans="1:21" ht="12.75">
      <c r="A71" s="3">
        <v>34</v>
      </c>
      <c r="B71" s="6">
        <f>FT</f>
        <v>230.6</v>
      </c>
      <c r="C71" s="6">
        <f>Oxy*10</f>
        <v>161</v>
      </c>
      <c r="D71" s="6">
        <f>CO/100</f>
        <v>13.48</v>
      </c>
      <c r="E71" s="6">
        <f>Effg</f>
        <v>81.8</v>
      </c>
      <c r="F71">
        <v>70.1</v>
      </c>
      <c r="G71" s="12">
        <v>40188.70295138889</v>
      </c>
      <c r="H71" s="13">
        <v>53.9</v>
      </c>
      <c r="I71" s="14">
        <v>230.6</v>
      </c>
      <c r="J71" s="15">
        <v>16.1</v>
      </c>
      <c r="K71" s="16">
        <v>1348</v>
      </c>
      <c r="L71" s="26">
        <v>0.0282</v>
      </c>
      <c r="M71" s="29">
        <v>0.0282</v>
      </c>
      <c r="N71" s="17">
        <v>81.8</v>
      </c>
      <c r="O71" s="18">
        <v>86.9</v>
      </c>
      <c r="P71" s="19">
        <v>324.9</v>
      </c>
      <c r="Q71" s="20">
        <v>5728</v>
      </c>
      <c r="R71" s="21">
        <v>53.9</v>
      </c>
      <c r="S71" s="22"/>
      <c r="T71" s="23"/>
      <c r="U71" s="24">
        <v>0.22</v>
      </c>
    </row>
    <row r="72" spans="1:21" ht="12.75">
      <c r="A72" s="3">
        <v>34.5</v>
      </c>
      <c r="B72" s="6">
        <f>FT</f>
        <v>235</v>
      </c>
      <c r="C72" s="6">
        <f>Oxy*10</f>
        <v>157</v>
      </c>
      <c r="D72" s="6">
        <f>CO/100</f>
        <v>13.45</v>
      </c>
      <c r="E72" s="6">
        <f>Effg</f>
        <v>82.3</v>
      </c>
      <c r="F72">
        <v>70.5</v>
      </c>
      <c r="G72" s="12">
        <v>40188.70329861111</v>
      </c>
      <c r="H72" s="13">
        <v>53.8</v>
      </c>
      <c r="I72" s="14">
        <v>235</v>
      </c>
      <c r="J72" s="15">
        <v>15.7</v>
      </c>
      <c r="K72" s="16">
        <v>1345</v>
      </c>
      <c r="L72" s="26">
        <v>0.0264</v>
      </c>
      <c r="M72" s="29">
        <v>0.0264</v>
      </c>
      <c r="N72" s="17">
        <v>82.3</v>
      </c>
      <c r="O72" s="18">
        <v>87.4</v>
      </c>
      <c r="P72" s="19">
        <v>299.1</v>
      </c>
      <c r="Q72" s="20">
        <v>5368</v>
      </c>
      <c r="R72" s="21">
        <v>53.8</v>
      </c>
      <c r="S72" s="22"/>
      <c r="T72" s="23"/>
      <c r="U72" s="24">
        <v>0.19</v>
      </c>
    </row>
    <row r="73" spans="1:21" ht="12.75">
      <c r="A73" s="3">
        <v>35</v>
      </c>
      <c r="B73" s="6">
        <f>FT</f>
        <v>239.9</v>
      </c>
      <c r="C73" s="6">
        <f>Oxy*10</f>
        <v>155</v>
      </c>
      <c r="D73" s="6">
        <f>CO/100</f>
        <v>12.72</v>
      </c>
      <c r="E73" s="6">
        <f>Effg</f>
        <v>82.5</v>
      </c>
      <c r="F73">
        <v>70</v>
      </c>
      <c r="G73" s="12">
        <v>40188.70364583333</v>
      </c>
      <c r="H73" s="13">
        <v>53.8</v>
      </c>
      <c r="I73" s="14">
        <v>239.9</v>
      </c>
      <c r="J73" s="15">
        <v>15.5</v>
      </c>
      <c r="K73" s="16">
        <v>1272</v>
      </c>
      <c r="L73" s="26">
        <v>0.024</v>
      </c>
      <c r="M73" s="29">
        <v>0.024</v>
      </c>
      <c r="N73" s="17">
        <v>82.5</v>
      </c>
      <c r="O73" s="18">
        <v>87.6</v>
      </c>
      <c r="P73" s="19">
        <v>283.5</v>
      </c>
      <c r="Q73" s="20">
        <v>4878</v>
      </c>
      <c r="R73" s="21">
        <v>53.8</v>
      </c>
      <c r="S73" s="22"/>
      <c r="T73" s="23"/>
      <c r="U73" s="24">
        <v>0.18</v>
      </c>
    </row>
    <row r="74" spans="1:21" ht="12.75">
      <c r="A74" s="3">
        <v>35.5</v>
      </c>
      <c r="B74" s="6">
        <f>FT</f>
        <v>236.2</v>
      </c>
      <c r="C74" s="6">
        <f>Oxy*10</f>
        <v>156</v>
      </c>
      <c r="D74" s="6">
        <f>CO/100</f>
        <v>11.2</v>
      </c>
      <c r="E74" s="6">
        <f>Effg</f>
        <v>82.7</v>
      </c>
      <c r="F74">
        <v>70.5</v>
      </c>
      <c r="G74" s="12">
        <v>40188.703993055555</v>
      </c>
      <c r="H74" s="13">
        <v>53.8</v>
      </c>
      <c r="I74" s="14">
        <v>236.2</v>
      </c>
      <c r="J74" s="15">
        <v>15.6</v>
      </c>
      <c r="K74" s="16">
        <v>1120</v>
      </c>
      <c r="L74" s="26">
        <v>0.0215</v>
      </c>
      <c r="M74" s="29">
        <v>0.0215</v>
      </c>
      <c r="N74" s="17">
        <v>82.7</v>
      </c>
      <c r="O74" s="18">
        <v>87.8</v>
      </c>
      <c r="P74" s="19">
        <v>289.5</v>
      </c>
      <c r="Q74" s="20">
        <v>4363</v>
      </c>
      <c r="R74" s="21">
        <v>53.8</v>
      </c>
      <c r="S74" s="22"/>
      <c r="T74" s="23"/>
      <c r="U74" s="24">
        <v>0.18</v>
      </c>
    </row>
    <row r="75" spans="1:21" ht="12.75">
      <c r="A75" s="3">
        <v>36</v>
      </c>
      <c r="B75" s="6">
        <f>FT</f>
        <v>246.1</v>
      </c>
      <c r="C75" s="6">
        <f>Oxy*10</f>
        <v>155</v>
      </c>
      <c r="D75" s="6">
        <f>CO/100</f>
        <v>9.93</v>
      </c>
      <c r="E75" s="6">
        <f>Effg</f>
        <v>82.4</v>
      </c>
      <c r="F75">
        <v>69.2</v>
      </c>
      <c r="G75" s="12">
        <v>40188.70434027778</v>
      </c>
      <c r="H75" s="13">
        <v>53.9</v>
      </c>
      <c r="I75" s="14">
        <v>246.1</v>
      </c>
      <c r="J75" s="15">
        <v>15.5</v>
      </c>
      <c r="K75" s="16">
        <v>993</v>
      </c>
      <c r="L75" s="26">
        <v>0.0188</v>
      </c>
      <c r="M75" s="29">
        <v>0.0188</v>
      </c>
      <c r="N75" s="17">
        <v>82.4</v>
      </c>
      <c r="O75" s="18">
        <v>87.5</v>
      </c>
      <c r="P75" s="19">
        <v>284.4</v>
      </c>
      <c r="Q75" s="20">
        <v>3817</v>
      </c>
      <c r="R75" s="21">
        <v>53.9</v>
      </c>
      <c r="S75" s="22"/>
      <c r="T75" s="23"/>
      <c r="U75" s="24">
        <v>0.18</v>
      </c>
    </row>
    <row r="76" spans="1:21" ht="12.75">
      <c r="A76" s="3">
        <v>36.5</v>
      </c>
      <c r="B76" s="6">
        <f>FT</f>
        <v>241</v>
      </c>
      <c r="C76" s="6">
        <f>Oxy*10</f>
        <v>156</v>
      </c>
      <c r="D76" s="6">
        <f>CO/100</f>
        <v>9.89</v>
      </c>
      <c r="E76" s="6">
        <f>Effg</f>
        <v>82.5</v>
      </c>
      <c r="F76">
        <v>70.4</v>
      </c>
      <c r="G76" s="12">
        <v>40188.7046875</v>
      </c>
      <c r="H76" s="13">
        <v>53.9</v>
      </c>
      <c r="I76" s="14">
        <v>241</v>
      </c>
      <c r="J76" s="15">
        <v>15.6</v>
      </c>
      <c r="K76" s="16">
        <v>989</v>
      </c>
      <c r="L76" s="26">
        <v>0.0191</v>
      </c>
      <c r="M76" s="29">
        <v>0.0191</v>
      </c>
      <c r="N76" s="17">
        <v>82.5</v>
      </c>
      <c r="O76" s="18">
        <v>87.6</v>
      </c>
      <c r="P76" s="19">
        <v>291.2</v>
      </c>
      <c r="Q76" s="20">
        <v>3869</v>
      </c>
      <c r="R76" s="21">
        <v>53.9</v>
      </c>
      <c r="S76" s="22"/>
      <c r="T76" s="23"/>
      <c r="U76" s="24">
        <v>0.18</v>
      </c>
    </row>
    <row r="77" spans="1:21" ht="12.75">
      <c r="A77" s="3">
        <v>37</v>
      </c>
      <c r="B77" s="6">
        <f>FT</f>
        <v>244.7</v>
      </c>
      <c r="C77" s="6">
        <f>Oxy*10</f>
        <v>157</v>
      </c>
      <c r="D77" s="6">
        <f>CO/100</f>
        <v>9.72</v>
      </c>
      <c r="E77" s="6">
        <f>Effg</f>
        <v>82.2</v>
      </c>
      <c r="F77">
        <v>70.9</v>
      </c>
      <c r="G77" s="12">
        <v>40188.705034722225</v>
      </c>
      <c r="H77" s="13">
        <v>53.3</v>
      </c>
      <c r="I77" s="14">
        <v>244.7</v>
      </c>
      <c r="J77" s="15">
        <v>15.7</v>
      </c>
      <c r="K77" s="16">
        <v>972</v>
      </c>
      <c r="L77" s="26">
        <v>0.0189</v>
      </c>
      <c r="M77" s="29">
        <v>0.0189</v>
      </c>
      <c r="N77" s="17">
        <v>82.2</v>
      </c>
      <c r="O77" s="18">
        <v>87.3</v>
      </c>
      <c r="P77" s="19">
        <v>295.2</v>
      </c>
      <c r="Q77" s="20">
        <v>3841</v>
      </c>
      <c r="R77" s="21">
        <v>53.3</v>
      </c>
      <c r="S77" s="22"/>
      <c r="T77" s="23"/>
      <c r="U77" s="24">
        <v>0.18</v>
      </c>
    </row>
    <row r="78" spans="1:21" ht="12.75">
      <c r="A78" s="3">
        <v>37.5</v>
      </c>
      <c r="B78" s="6">
        <f>FT</f>
        <v>241.5</v>
      </c>
      <c r="C78" s="6">
        <f>Oxy*10</f>
        <v>157</v>
      </c>
      <c r="D78" s="6">
        <f>CO/100</f>
        <v>10.37</v>
      </c>
      <c r="E78" s="6">
        <f>Effg</f>
        <v>82.3</v>
      </c>
      <c r="F78">
        <v>70.9</v>
      </c>
      <c r="G78" s="12">
        <v>40188.70538194444</v>
      </c>
      <c r="H78" s="13">
        <v>53.7</v>
      </c>
      <c r="I78" s="14">
        <v>241.5</v>
      </c>
      <c r="J78" s="15">
        <v>15.7</v>
      </c>
      <c r="K78" s="16">
        <v>1037</v>
      </c>
      <c r="L78" s="26">
        <v>0.0203</v>
      </c>
      <c r="M78" s="29">
        <v>0.0203</v>
      </c>
      <c r="N78" s="17">
        <v>82.3</v>
      </c>
      <c r="O78" s="18">
        <v>87.4</v>
      </c>
      <c r="P78" s="19">
        <v>297.3</v>
      </c>
      <c r="Q78" s="20">
        <v>4120</v>
      </c>
      <c r="R78" s="21">
        <v>53.7</v>
      </c>
      <c r="S78" s="22"/>
      <c r="T78" s="23"/>
      <c r="U78" s="24">
        <v>0.18</v>
      </c>
    </row>
    <row r="79" spans="1:21" ht="12.75">
      <c r="A79" s="3">
        <v>38</v>
      </c>
      <c r="B79" s="6">
        <f>FT</f>
        <v>245.6</v>
      </c>
      <c r="C79" s="6">
        <f>Oxy*10</f>
        <v>157</v>
      </c>
      <c r="D79" s="6">
        <f>CO/100</f>
        <v>9.95</v>
      </c>
      <c r="E79" s="6">
        <f>Effg</f>
        <v>82.1</v>
      </c>
      <c r="F79">
        <v>71.3</v>
      </c>
      <c r="G79" s="12">
        <v>40188.705729166664</v>
      </c>
      <c r="H79" s="13">
        <v>53.7</v>
      </c>
      <c r="I79" s="14">
        <v>245.6</v>
      </c>
      <c r="J79" s="15">
        <v>15.7</v>
      </c>
      <c r="K79" s="16">
        <v>995</v>
      </c>
      <c r="L79" s="26">
        <v>0.0194</v>
      </c>
      <c r="M79" s="29">
        <v>0.0194</v>
      </c>
      <c r="N79" s="17">
        <v>82.1</v>
      </c>
      <c r="O79" s="18">
        <v>87.2</v>
      </c>
      <c r="P79" s="19">
        <v>295.4</v>
      </c>
      <c r="Q79" s="20">
        <v>3934</v>
      </c>
      <c r="R79" s="21">
        <v>53.7</v>
      </c>
      <c r="S79" s="22"/>
      <c r="T79" s="23"/>
      <c r="U79" s="24">
        <v>0.17</v>
      </c>
    </row>
    <row r="80" spans="1:21" ht="12.75">
      <c r="A80" s="3">
        <v>38.5</v>
      </c>
      <c r="B80" s="6">
        <f>FT</f>
        <v>246.2</v>
      </c>
      <c r="C80" s="6">
        <f>Oxy*10</f>
        <v>158</v>
      </c>
      <c r="D80" s="6">
        <f>CO/100</f>
        <v>10.6</v>
      </c>
      <c r="E80" s="6">
        <f>Effg</f>
        <v>81.9</v>
      </c>
      <c r="F80">
        <v>71.3</v>
      </c>
      <c r="G80" s="12">
        <v>40188.70607638889</v>
      </c>
      <c r="H80" s="13">
        <v>54.1</v>
      </c>
      <c r="I80" s="14">
        <v>246.2</v>
      </c>
      <c r="J80" s="15">
        <v>15.8</v>
      </c>
      <c r="K80" s="16">
        <v>1060</v>
      </c>
      <c r="L80" s="26">
        <v>0.0209</v>
      </c>
      <c r="M80" s="29">
        <v>0.0209</v>
      </c>
      <c r="N80" s="17">
        <v>81.9</v>
      </c>
      <c r="O80" s="18">
        <v>87</v>
      </c>
      <c r="P80" s="19">
        <v>300.8</v>
      </c>
      <c r="Q80" s="20">
        <v>4249</v>
      </c>
      <c r="R80" s="21">
        <v>54.1</v>
      </c>
      <c r="S80" s="22"/>
      <c r="T80" s="23"/>
      <c r="U80" s="24">
        <v>0.17</v>
      </c>
    </row>
    <row r="81" spans="1:21" ht="12.75">
      <c r="A81" s="3">
        <v>39</v>
      </c>
      <c r="B81" s="6">
        <f>FT</f>
        <v>243.8</v>
      </c>
      <c r="C81" s="6">
        <f>Oxy*10</f>
        <v>159</v>
      </c>
      <c r="D81" s="6">
        <f>CO/100</f>
        <v>11.48</v>
      </c>
      <c r="E81" s="6">
        <f>Effg</f>
        <v>81.7</v>
      </c>
      <c r="F81">
        <v>71.4</v>
      </c>
      <c r="G81" s="12">
        <v>40188.70642361111</v>
      </c>
      <c r="H81" s="13">
        <v>54.7</v>
      </c>
      <c r="I81" s="14">
        <v>243.8</v>
      </c>
      <c r="J81" s="15">
        <v>15.9</v>
      </c>
      <c r="K81" s="16">
        <v>1148</v>
      </c>
      <c r="L81" s="26">
        <v>0.0233</v>
      </c>
      <c r="M81" s="29">
        <v>0.0233</v>
      </c>
      <c r="N81" s="17">
        <v>81.7</v>
      </c>
      <c r="O81" s="18">
        <v>86.7</v>
      </c>
      <c r="P81" s="19">
        <v>312.2</v>
      </c>
      <c r="Q81" s="20">
        <v>4732</v>
      </c>
      <c r="R81" s="21">
        <v>54.7</v>
      </c>
      <c r="S81" s="22"/>
      <c r="T81" s="23"/>
      <c r="U81" s="24">
        <v>0.17</v>
      </c>
    </row>
    <row r="82" spans="1:21" ht="12.75">
      <c r="A82" s="3">
        <v>39.5</v>
      </c>
      <c r="B82" s="6">
        <f>FT</f>
        <v>236.1</v>
      </c>
      <c r="C82" s="6">
        <f>Oxy*10</f>
        <v>160</v>
      </c>
      <c r="D82" s="6">
        <f>CO/100</f>
        <v>12.16</v>
      </c>
      <c r="E82" s="6">
        <f>Effg</f>
        <v>81.8</v>
      </c>
      <c r="F82">
        <v>70.4</v>
      </c>
      <c r="G82" s="12">
        <v>40188.706770833334</v>
      </c>
      <c r="H82" s="13">
        <v>55.3</v>
      </c>
      <c r="I82" s="14">
        <v>236.1</v>
      </c>
      <c r="J82" s="15">
        <v>16</v>
      </c>
      <c r="K82" s="16">
        <v>1216</v>
      </c>
      <c r="L82" s="26">
        <v>0.0252</v>
      </c>
      <c r="M82" s="29">
        <v>0.0252</v>
      </c>
      <c r="N82" s="17">
        <v>81.8</v>
      </c>
      <c r="O82" s="18">
        <v>86.9</v>
      </c>
      <c r="P82" s="19">
        <v>320.7</v>
      </c>
      <c r="Q82" s="20">
        <v>5116</v>
      </c>
      <c r="R82" s="21">
        <v>55.3</v>
      </c>
      <c r="S82" s="22"/>
      <c r="T82" s="23"/>
      <c r="U82" s="24">
        <v>0.16</v>
      </c>
    </row>
    <row r="83" spans="1:21" ht="12.75">
      <c r="A83" s="3">
        <v>40</v>
      </c>
      <c r="B83" s="6">
        <f>FT</f>
        <v>244.2</v>
      </c>
      <c r="C83" s="6">
        <f>Oxy*10</f>
        <v>161</v>
      </c>
      <c r="D83" s="6">
        <f>CO/100</f>
        <v>12.19</v>
      </c>
      <c r="E83" s="6">
        <f>Effg</f>
        <v>81.1</v>
      </c>
      <c r="F83">
        <v>69.8</v>
      </c>
      <c r="G83" s="12">
        <v>40188.70711805556</v>
      </c>
      <c r="H83" s="13">
        <v>55.6</v>
      </c>
      <c r="I83" s="14">
        <v>244.2</v>
      </c>
      <c r="J83" s="15">
        <v>16.1</v>
      </c>
      <c r="K83" s="16">
        <v>1219</v>
      </c>
      <c r="L83" s="26">
        <v>0.026</v>
      </c>
      <c r="M83" s="29">
        <v>0.026</v>
      </c>
      <c r="N83" s="17">
        <v>81.1</v>
      </c>
      <c r="O83" s="18">
        <v>86.1</v>
      </c>
      <c r="P83" s="19">
        <v>332.5</v>
      </c>
      <c r="Q83" s="20">
        <v>5272</v>
      </c>
      <c r="R83" s="21">
        <v>55.6</v>
      </c>
      <c r="S83" s="22"/>
      <c r="T83" s="23"/>
      <c r="U83" s="24">
        <v>0.16</v>
      </c>
    </row>
    <row r="84" spans="1:21" ht="12.75">
      <c r="A84" s="3">
        <v>40.5</v>
      </c>
      <c r="B84" s="6">
        <f>FT</f>
        <v>239.9</v>
      </c>
      <c r="C84" s="6">
        <f>Oxy*10</f>
        <v>162</v>
      </c>
      <c r="D84" s="6">
        <f>CO/100</f>
        <v>12.95</v>
      </c>
      <c r="E84" s="6">
        <f>Effg</f>
        <v>81.2</v>
      </c>
      <c r="F84">
        <v>70.5</v>
      </c>
      <c r="G84" s="12">
        <v>40188.70746527778</v>
      </c>
      <c r="H84" s="13">
        <v>55.8</v>
      </c>
      <c r="I84" s="14">
        <v>239.9</v>
      </c>
      <c r="J84" s="15">
        <v>16.2</v>
      </c>
      <c r="K84" s="16">
        <v>1295</v>
      </c>
      <c r="L84" s="26">
        <v>0.0277</v>
      </c>
      <c r="M84" s="29">
        <v>0.0277</v>
      </c>
      <c r="N84" s="17">
        <v>81.2</v>
      </c>
      <c r="O84" s="18">
        <v>86.3</v>
      </c>
      <c r="P84" s="19">
        <v>333.4</v>
      </c>
      <c r="Q84" s="20">
        <v>5613</v>
      </c>
      <c r="R84" s="21">
        <v>55.8</v>
      </c>
      <c r="S84" s="22"/>
      <c r="T84" s="23"/>
      <c r="U84" s="24">
        <v>0.16</v>
      </c>
    </row>
    <row r="85" spans="1:21" ht="12.75">
      <c r="A85" s="3">
        <v>41</v>
      </c>
      <c r="B85" s="6">
        <f>FT</f>
        <v>241.1</v>
      </c>
      <c r="C85" s="6">
        <f>Oxy*10</f>
        <v>162</v>
      </c>
      <c r="D85" s="6">
        <f>CO/100</f>
        <v>13.52</v>
      </c>
      <c r="E85" s="6">
        <f>Effg</f>
        <v>80.9</v>
      </c>
      <c r="F85">
        <v>71.1</v>
      </c>
      <c r="G85" s="12">
        <v>40188.7078125</v>
      </c>
      <c r="H85" s="13">
        <v>55.9</v>
      </c>
      <c r="I85" s="14">
        <v>241.1</v>
      </c>
      <c r="J85" s="15">
        <v>16.2</v>
      </c>
      <c r="K85" s="16">
        <v>1352</v>
      </c>
      <c r="L85" s="26">
        <v>0.0293</v>
      </c>
      <c r="M85" s="29">
        <v>0.0293</v>
      </c>
      <c r="N85" s="17">
        <v>80.9</v>
      </c>
      <c r="O85" s="18">
        <v>86</v>
      </c>
      <c r="P85" s="19">
        <v>339.3</v>
      </c>
      <c r="Q85" s="20">
        <v>5939</v>
      </c>
      <c r="R85" s="21">
        <v>55.9</v>
      </c>
      <c r="S85" s="22"/>
      <c r="T85" s="23"/>
      <c r="U85" s="24">
        <v>0.15</v>
      </c>
    </row>
    <row r="86" spans="1:21" ht="12.75">
      <c r="A86" s="3">
        <v>41.5</v>
      </c>
      <c r="B86" s="6">
        <f>FT</f>
        <v>239.4</v>
      </c>
      <c r="C86" s="6">
        <f>Oxy*10</f>
        <v>163</v>
      </c>
      <c r="D86" s="6">
        <f>CO/100</f>
        <v>14.55</v>
      </c>
      <c r="E86" s="6">
        <f>Effg</f>
        <v>80.8</v>
      </c>
      <c r="F86">
        <v>71.1</v>
      </c>
      <c r="G86" s="12">
        <v>40188.70815972222</v>
      </c>
      <c r="H86" s="13">
        <v>56.2</v>
      </c>
      <c r="I86" s="14">
        <v>239.4</v>
      </c>
      <c r="J86" s="15">
        <v>16.3</v>
      </c>
      <c r="K86" s="16">
        <v>1455</v>
      </c>
      <c r="L86" s="26">
        <v>0.032</v>
      </c>
      <c r="M86" s="29">
        <v>0.032</v>
      </c>
      <c r="N86" s="17">
        <v>80.8</v>
      </c>
      <c r="O86" s="18">
        <v>85.8</v>
      </c>
      <c r="P86" s="19">
        <v>346.3</v>
      </c>
      <c r="Q86" s="20">
        <v>6493</v>
      </c>
      <c r="R86" s="21">
        <v>56.2</v>
      </c>
      <c r="S86" s="22"/>
      <c r="T86" s="23"/>
      <c r="U86" s="24">
        <v>0.15</v>
      </c>
    </row>
    <row r="87" spans="1:21" ht="12.75">
      <c r="A87" s="3">
        <v>42</v>
      </c>
      <c r="B87" s="6">
        <f>FT</f>
        <v>245.3</v>
      </c>
      <c r="C87" s="6">
        <f>Oxy*10</f>
        <v>163</v>
      </c>
      <c r="D87" s="6">
        <f>CO/100</f>
        <v>15.33</v>
      </c>
      <c r="E87" s="6">
        <f>Effg</f>
        <v>80.3</v>
      </c>
      <c r="F87">
        <v>71.7</v>
      </c>
      <c r="G87" s="12">
        <v>40188.708506944444</v>
      </c>
      <c r="H87" s="13">
        <v>56.4</v>
      </c>
      <c r="I87" s="14">
        <v>245.3</v>
      </c>
      <c r="J87" s="15">
        <v>16.3</v>
      </c>
      <c r="K87" s="16">
        <v>1533</v>
      </c>
      <c r="L87" s="26">
        <v>0.0338</v>
      </c>
      <c r="M87" s="29">
        <v>0.0338</v>
      </c>
      <c r="N87" s="17">
        <v>80.3</v>
      </c>
      <c r="O87" s="18">
        <v>85.3</v>
      </c>
      <c r="P87" s="19">
        <v>347.5</v>
      </c>
      <c r="Q87" s="20">
        <v>6861</v>
      </c>
      <c r="R87" s="21">
        <v>56.4</v>
      </c>
      <c r="S87" s="22"/>
      <c r="T87" s="23"/>
      <c r="U87" s="24">
        <v>0.14</v>
      </c>
    </row>
    <row r="88" spans="1:21" ht="12.75">
      <c r="A88" s="3">
        <v>42.5</v>
      </c>
      <c r="B88" s="6">
        <f>FT</f>
        <v>244</v>
      </c>
      <c r="C88" s="6">
        <f>Oxy*10</f>
        <v>163</v>
      </c>
      <c r="D88" s="6">
        <f>CO/100</f>
        <v>15.51</v>
      </c>
      <c r="E88" s="6">
        <f>Effg</f>
        <v>80.4</v>
      </c>
      <c r="F88">
        <v>71.4</v>
      </c>
      <c r="G88" s="12">
        <v>40188.70885416667</v>
      </c>
      <c r="H88" s="13">
        <v>56.5</v>
      </c>
      <c r="I88" s="14">
        <v>244</v>
      </c>
      <c r="J88" s="15">
        <v>16.3</v>
      </c>
      <c r="K88" s="16">
        <v>1551</v>
      </c>
      <c r="L88" s="26">
        <v>0.034</v>
      </c>
      <c r="M88" s="29">
        <v>0.034</v>
      </c>
      <c r="N88" s="17">
        <v>80.4</v>
      </c>
      <c r="O88" s="18">
        <v>85.4</v>
      </c>
      <c r="P88" s="19">
        <v>345.1</v>
      </c>
      <c r="Q88" s="20">
        <v>6903</v>
      </c>
      <c r="R88" s="21">
        <v>56.5</v>
      </c>
      <c r="S88" s="22"/>
      <c r="T88" s="23"/>
      <c r="U88" s="24">
        <v>0.13</v>
      </c>
    </row>
    <row r="89" spans="1:21" ht="12.75">
      <c r="A89" s="3">
        <v>43</v>
      </c>
      <c r="B89" s="6">
        <f>FT</f>
        <v>239.9</v>
      </c>
      <c r="C89" s="6">
        <f>Oxy*10</f>
        <v>162</v>
      </c>
      <c r="D89" s="6">
        <f>CO/100</f>
        <v>15.01</v>
      </c>
      <c r="E89" s="6">
        <f>Effg</f>
        <v>80.8</v>
      </c>
      <c r="F89">
        <v>70.5</v>
      </c>
      <c r="G89" s="12">
        <v>40188.70920138889</v>
      </c>
      <c r="H89" s="13">
        <v>56.6</v>
      </c>
      <c r="I89" s="14">
        <v>239.9</v>
      </c>
      <c r="J89" s="15">
        <v>16.2</v>
      </c>
      <c r="K89" s="16">
        <v>1501</v>
      </c>
      <c r="L89" s="26">
        <v>0.0327</v>
      </c>
      <c r="M89" s="29">
        <v>0.0327</v>
      </c>
      <c r="N89" s="17">
        <v>80.8</v>
      </c>
      <c r="O89" s="18">
        <v>85.8</v>
      </c>
      <c r="P89" s="19">
        <v>342</v>
      </c>
      <c r="Q89" s="20">
        <v>6634</v>
      </c>
      <c r="R89" s="21">
        <v>56.6</v>
      </c>
      <c r="S89" s="22"/>
      <c r="T89" s="23"/>
      <c r="U89" s="24">
        <v>0.13</v>
      </c>
    </row>
    <row r="90" spans="1:21" ht="12.75">
      <c r="A90" s="3">
        <v>43.5</v>
      </c>
      <c r="B90" s="6">
        <f>FT</f>
        <v>237.9</v>
      </c>
      <c r="C90" s="6">
        <f>Oxy*10</f>
        <v>163</v>
      </c>
      <c r="D90" s="6">
        <f>CO/100</f>
        <v>15.16</v>
      </c>
      <c r="E90" s="6">
        <f>Effg</f>
        <v>80.7</v>
      </c>
      <c r="F90">
        <v>68.8</v>
      </c>
      <c r="G90" s="12">
        <v>40188.709548611114</v>
      </c>
      <c r="H90" s="13">
        <v>56.7</v>
      </c>
      <c r="I90" s="14">
        <v>237.9</v>
      </c>
      <c r="J90" s="15">
        <v>16.3</v>
      </c>
      <c r="K90" s="16">
        <v>1516</v>
      </c>
      <c r="L90" s="26">
        <v>0.0336</v>
      </c>
      <c r="M90" s="29">
        <v>0.0336</v>
      </c>
      <c r="N90" s="17">
        <v>80.7</v>
      </c>
      <c r="O90" s="18">
        <v>85.7</v>
      </c>
      <c r="P90" s="19">
        <v>349.8</v>
      </c>
      <c r="Q90" s="20">
        <v>6819</v>
      </c>
      <c r="R90" s="21">
        <v>56.7</v>
      </c>
      <c r="S90" s="22"/>
      <c r="T90" s="23"/>
      <c r="U90" s="24">
        <v>0.13</v>
      </c>
    </row>
    <row r="91" spans="1:21" ht="12.75">
      <c r="A91" s="3">
        <v>44</v>
      </c>
      <c r="B91" s="6">
        <f>FT</f>
        <v>238.2</v>
      </c>
      <c r="C91" s="6">
        <f>Oxy*10</f>
        <v>164</v>
      </c>
      <c r="D91" s="6">
        <f>CO/100</f>
        <v>15.84</v>
      </c>
      <c r="E91" s="6">
        <f>Effg</f>
        <v>80.5</v>
      </c>
      <c r="F91">
        <v>70.2</v>
      </c>
      <c r="G91" s="12">
        <v>40188.70989583333</v>
      </c>
      <c r="H91" s="13">
        <v>56.4</v>
      </c>
      <c r="I91" s="14">
        <v>238.2</v>
      </c>
      <c r="J91" s="15">
        <v>16.4</v>
      </c>
      <c r="K91" s="16">
        <v>1584</v>
      </c>
      <c r="L91" s="26">
        <v>0.0354</v>
      </c>
      <c r="M91" s="29">
        <v>0.0354</v>
      </c>
      <c r="N91" s="17">
        <v>80.5</v>
      </c>
      <c r="O91" s="18">
        <v>85.5</v>
      </c>
      <c r="P91" s="19">
        <v>353.8</v>
      </c>
      <c r="Q91" s="20">
        <v>7189</v>
      </c>
      <c r="R91" s="21">
        <v>56.4</v>
      </c>
      <c r="S91" s="22"/>
      <c r="T91" s="23"/>
      <c r="U91" s="24">
        <v>0.12</v>
      </c>
    </row>
    <row r="92" spans="1:21" ht="12.75">
      <c r="A92" s="3">
        <v>44.5</v>
      </c>
      <c r="B92" s="6">
        <f>FT</f>
        <v>244.1</v>
      </c>
      <c r="C92" s="6">
        <f>Oxy*10</f>
        <v>164</v>
      </c>
      <c r="D92" s="6">
        <f>CO/100</f>
        <v>16.23</v>
      </c>
      <c r="E92" s="6">
        <f>Effg</f>
        <v>79.9</v>
      </c>
      <c r="F92">
        <v>69.8</v>
      </c>
      <c r="G92" s="12">
        <v>40188.71024305555</v>
      </c>
      <c r="H92" s="13">
        <v>56.2</v>
      </c>
      <c r="I92" s="14">
        <v>244.1</v>
      </c>
      <c r="J92" s="15">
        <v>16.4</v>
      </c>
      <c r="K92" s="16">
        <v>1623</v>
      </c>
      <c r="L92" s="26">
        <v>0.0367</v>
      </c>
      <c r="M92" s="29">
        <v>0.0367</v>
      </c>
      <c r="N92" s="17">
        <v>79.9</v>
      </c>
      <c r="O92" s="18">
        <v>84.9</v>
      </c>
      <c r="P92" s="19">
        <v>359.5</v>
      </c>
      <c r="Q92" s="20">
        <v>7457</v>
      </c>
      <c r="R92" s="21">
        <v>56.2</v>
      </c>
      <c r="S92" s="22"/>
      <c r="T92" s="23"/>
      <c r="U92" s="24">
        <v>0.12</v>
      </c>
    </row>
    <row r="93" spans="1:21" ht="12.75">
      <c r="A93" s="3">
        <v>45</v>
      </c>
      <c r="B93" s="6">
        <f>FT</f>
        <v>240.9</v>
      </c>
      <c r="C93" s="6">
        <f>Oxy*10</f>
        <v>164</v>
      </c>
      <c r="D93" s="6">
        <f>CO/100</f>
        <v>16.71</v>
      </c>
      <c r="E93" s="6">
        <f>Effg</f>
        <v>80</v>
      </c>
      <c r="F93">
        <v>70.2</v>
      </c>
      <c r="G93" s="12">
        <v>40188.71059027778</v>
      </c>
      <c r="H93" s="13">
        <v>55.9</v>
      </c>
      <c r="I93" s="14">
        <v>240.9</v>
      </c>
      <c r="J93" s="15">
        <v>16.4</v>
      </c>
      <c r="K93" s="16">
        <v>1671</v>
      </c>
      <c r="L93" s="26">
        <v>0.0379</v>
      </c>
      <c r="M93" s="29">
        <v>0.0379</v>
      </c>
      <c r="N93" s="17">
        <v>80</v>
      </c>
      <c r="O93" s="18">
        <v>85</v>
      </c>
      <c r="P93" s="19">
        <v>360.3</v>
      </c>
      <c r="Q93" s="20">
        <v>7692</v>
      </c>
      <c r="R93" s="21">
        <v>55.9</v>
      </c>
      <c r="S93" s="22"/>
      <c r="T93" s="23"/>
      <c r="U93" s="24">
        <v>0.12</v>
      </c>
    </row>
    <row r="94" spans="1:21" ht="12.75">
      <c r="A94" s="3">
        <v>45.5</v>
      </c>
      <c r="B94" s="6">
        <f>FT</f>
        <v>246.7</v>
      </c>
      <c r="C94" s="6">
        <f>Oxy*10</f>
        <v>165</v>
      </c>
      <c r="D94" s="6">
        <f>CO/100</f>
        <v>17.04</v>
      </c>
      <c r="E94" s="6">
        <f>Effg</f>
        <v>79.4</v>
      </c>
      <c r="F94">
        <v>70</v>
      </c>
      <c r="G94" s="12">
        <v>40188.7109375</v>
      </c>
      <c r="H94" s="13">
        <v>55.6</v>
      </c>
      <c r="I94" s="14">
        <v>246.7</v>
      </c>
      <c r="J94" s="15">
        <v>16.5</v>
      </c>
      <c r="K94" s="16">
        <v>1704</v>
      </c>
      <c r="L94" s="26">
        <v>0.0391</v>
      </c>
      <c r="M94" s="29">
        <v>0.0391</v>
      </c>
      <c r="N94" s="17">
        <v>79.4</v>
      </c>
      <c r="O94" s="18">
        <v>84.4</v>
      </c>
      <c r="P94" s="19">
        <v>365.3</v>
      </c>
      <c r="Q94" s="20">
        <v>7929</v>
      </c>
      <c r="R94" s="21">
        <v>55.6</v>
      </c>
      <c r="S94" s="22"/>
      <c r="T94" s="23"/>
      <c r="U94" s="24">
        <v>0.11</v>
      </c>
    </row>
    <row r="95" spans="1:21" ht="12.75">
      <c r="A95" s="3">
        <v>46</v>
      </c>
      <c r="B95" s="6">
        <f>FT</f>
        <v>243.4</v>
      </c>
      <c r="C95" s="6">
        <f>Oxy*10</f>
        <v>165</v>
      </c>
      <c r="D95" s="6">
        <f>CO/100</f>
        <v>17.28</v>
      </c>
      <c r="E95" s="6">
        <f>Effg</f>
        <v>79.6</v>
      </c>
      <c r="F95">
        <v>69.6</v>
      </c>
      <c r="G95" s="12">
        <v>40188.71128472222</v>
      </c>
      <c r="H95" s="13">
        <v>55.3</v>
      </c>
      <c r="I95" s="14">
        <v>243.4</v>
      </c>
      <c r="J95" s="15">
        <v>16.5</v>
      </c>
      <c r="K95" s="16">
        <v>1728</v>
      </c>
      <c r="L95" s="26">
        <v>0.0395</v>
      </c>
      <c r="M95" s="29">
        <v>0.0395</v>
      </c>
      <c r="N95" s="17">
        <v>79.6</v>
      </c>
      <c r="O95" s="18">
        <v>84.6</v>
      </c>
      <c r="P95" s="19">
        <v>364.5</v>
      </c>
      <c r="Q95" s="20">
        <v>8027</v>
      </c>
      <c r="R95" s="21">
        <v>55.3</v>
      </c>
      <c r="S95" s="22"/>
      <c r="T95" s="23"/>
      <c r="U95" s="24">
        <v>0.11</v>
      </c>
    </row>
    <row r="96" spans="1:21" ht="12.75">
      <c r="A96" s="3">
        <v>46.5</v>
      </c>
      <c r="B96" s="6">
        <f>FT</f>
        <v>245.4</v>
      </c>
      <c r="C96" s="6">
        <f>Oxy*10</f>
        <v>165</v>
      </c>
      <c r="D96" s="6">
        <f>CO/100</f>
        <v>17.7</v>
      </c>
      <c r="E96" s="6">
        <f>Effg</f>
        <v>79.4</v>
      </c>
      <c r="F96">
        <v>70.5</v>
      </c>
      <c r="G96" s="12">
        <v>40188.71163194445</v>
      </c>
      <c r="H96" s="13">
        <v>55.4</v>
      </c>
      <c r="I96" s="14">
        <v>245.4</v>
      </c>
      <c r="J96" s="15">
        <v>16.5</v>
      </c>
      <c r="K96" s="16">
        <v>1770</v>
      </c>
      <c r="L96" s="26">
        <v>0.0407</v>
      </c>
      <c r="M96" s="29">
        <v>0.0407</v>
      </c>
      <c r="N96" s="17">
        <v>79.4</v>
      </c>
      <c r="O96" s="18">
        <v>84.3</v>
      </c>
      <c r="P96" s="19">
        <v>366.4</v>
      </c>
      <c r="Q96" s="20">
        <v>8256</v>
      </c>
      <c r="R96" s="21">
        <v>55.4</v>
      </c>
      <c r="S96" s="22"/>
      <c r="T96" s="23"/>
      <c r="U96" s="24">
        <v>0.11</v>
      </c>
    </row>
    <row r="97" spans="1:21" ht="12.75">
      <c r="A97" s="3">
        <v>47</v>
      </c>
      <c r="B97" s="6">
        <f>FT</f>
        <v>242.1</v>
      </c>
      <c r="C97" s="6">
        <f>Oxy*10</f>
        <v>166</v>
      </c>
      <c r="D97" s="6">
        <f>CO/100</f>
        <v>18.52</v>
      </c>
      <c r="E97" s="6">
        <f>Effg</f>
        <v>79.3</v>
      </c>
      <c r="F97">
        <v>71.4</v>
      </c>
      <c r="G97" s="12">
        <v>40188.71197916667</v>
      </c>
      <c r="H97" s="13">
        <v>55.3</v>
      </c>
      <c r="I97" s="14">
        <v>242.1</v>
      </c>
      <c r="J97" s="15">
        <v>16.6</v>
      </c>
      <c r="K97" s="16">
        <v>1852</v>
      </c>
      <c r="L97" s="26">
        <v>0.0434</v>
      </c>
      <c r="M97" s="29">
        <v>0.0434</v>
      </c>
      <c r="N97" s="17">
        <v>79.3</v>
      </c>
      <c r="O97" s="18">
        <v>84.2</v>
      </c>
      <c r="P97" s="19">
        <v>375.4</v>
      </c>
      <c r="Q97" s="20">
        <v>8804</v>
      </c>
      <c r="R97" s="21">
        <v>55.3</v>
      </c>
      <c r="S97" s="22"/>
      <c r="T97" s="23"/>
      <c r="U97" s="24">
        <v>0.11</v>
      </c>
    </row>
    <row r="98" spans="1:21" ht="12.75">
      <c r="A98" s="3">
        <v>47.5</v>
      </c>
      <c r="B98" s="6">
        <f>FT</f>
        <v>243.3</v>
      </c>
      <c r="C98" s="6">
        <f>Oxy*10</f>
        <v>165</v>
      </c>
      <c r="D98" s="6">
        <f>CO/100</f>
        <v>18.8</v>
      </c>
      <c r="E98" s="6">
        <f>Effg</f>
        <v>79.3</v>
      </c>
      <c r="F98">
        <v>72</v>
      </c>
      <c r="G98" s="12">
        <v>40188.712326388886</v>
      </c>
      <c r="H98" s="13">
        <v>55</v>
      </c>
      <c r="I98" s="14">
        <v>243.3</v>
      </c>
      <c r="J98" s="15">
        <v>16.5</v>
      </c>
      <c r="K98" s="16">
        <v>1880</v>
      </c>
      <c r="L98" s="26">
        <v>0.0434</v>
      </c>
      <c r="M98" s="29">
        <v>0.0434</v>
      </c>
      <c r="N98" s="17">
        <v>79.3</v>
      </c>
      <c r="O98" s="18">
        <v>84.2</v>
      </c>
      <c r="P98" s="19">
        <v>368.9</v>
      </c>
      <c r="Q98" s="20">
        <v>8815</v>
      </c>
      <c r="R98" s="21">
        <v>55</v>
      </c>
      <c r="S98" s="22"/>
      <c r="T98" s="23"/>
      <c r="U98" s="24">
        <v>0.1</v>
      </c>
    </row>
    <row r="99" spans="1:21" ht="12.75">
      <c r="A99" s="3">
        <v>48</v>
      </c>
      <c r="B99" s="6">
        <f>FT</f>
        <v>252.8</v>
      </c>
      <c r="C99" s="6">
        <f>Oxy*10</f>
        <v>165</v>
      </c>
      <c r="D99" s="6">
        <f>CO/100</f>
        <v>18.42</v>
      </c>
      <c r="E99" s="6">
        <f>Effg</f>
        <v>78.7</v>
      </c>
      <c r="F99">
        <v>72.2</v>
      </c>
      <c r="G99" s="12">
        <v>40188.71267361111</v>
      </c>
      <c r="H99" s="13">
        <v>55.3</v>
      </c>
      <c r="I99" s="14">
        <v>252.8</v>
      </c>
      <c r="J99" s="15">
        <v>16.5</v>
      </c>
      <c r="K99" s="16">
        <v>1842</v>
      </c>
      <c r="L99" s="26">
        <v>0.0427</v>
      </c>
      <c r="M99" s="29">
        <v>0.0427</v>
      </c>
      <c r="N99" s="17">
        <v>78.7</v>
      </c>
      <c r="O99" s="18">
        <v>83.6</v>
      </c>
      <c r="P99" s="19">
        <v>370.8</v>
      </c>
      <c r="Q99" s="20">
        <v>8673</v>
      </c>
      <c r="R99" s="21">
        <v>55.3</v>
      </c>
      <c r="S99" s="22"/>
      <c r="T99" s="23"/>
      <c r="U99" s="24">
        <v>0.1</v>
      </c>
    </row>
    <row r="100" spans="1:21" ht="12.75">
      <c r="A100" s="3">
        <v>48.5</v>
      </c>
      <c r="B100" s="6">
        <f>FT</f>
        <v>252.9</v>
      </c>
      <c r="C100" s="6">
        <f>Oxy*10</f>
        <v>164</v>
      </c>
      <c r="D100" s="6">
        <f>CO/100</f>
        <v>17.45</v>
      </c>
      <c r="E100" s="6">
        <f>Effg</f>
        <v>79.3</v>
      </c>
      <c r="F100">
        <v>72.6</v>
      </c>
      <c r="G100" s="12">
        <v>40188.71302083333</v>
      </c>
      <c r="H100" s="13">
        <v>55.4</v>
      </c>
      <c r="I100" s="14">
        <v>252.9</v>
      </c>
      <c r="J100" s="15">
        <v>16.4</v>
      </c>
      <c r="K100" s="16">
        <v>1745</v>
      </c>
      <c r="L100" s="26">
        <v>0.0393</v>
      </c>
      <c r="M100" s="29">
        <v>0.0393</v>
      </c>
      <c r="N100" s="17">
        <v>79.3</v>
      </c>
      <c r="O100" s="18">
        <v>84.2</v>
      </c>
      <c r="P100" s="19">
        <v>356.6</v>
      </c>
      <c r="Q100" s="20">
        <v>7968</v>
      </c>
      <c r="R100" s="21">
        <v>55.4</v>
      </c>
      <c r="S100" s="22"/>
      <c r="T100" s="23"/>
      <c r="U100" s="24">
        <v>0.1</v>
      </c>
    </row>
    <row r="101" spans="1:21" ht="12.75">
      <c r="A101" s="3">
        <v>49</v>
      </c>
      <c r="B101" s="6">
        <f>FT</f>
        <v>248.6</v>
      </c>
      <c r="C101" s="6">
        <f>Oxy*10</f>
        <v>163</v>
      </c>
      <c r="D101" s="6">
        <f>CO/100</f>
        <v>16.88</v>
      </c>
      <c r="E101" s="6">
        <f>Effg</f>
        <v>79.9</v>
      </c>
      <c r="F101">
        <v>72.8</v>
      </c>
      <c r="G101" s="12">
        <v>40188.713368055556</v>
      </c>
      <c r="H101" s="13">
        <v>55.2</v>
      </c>
      <c r="I101" s="14">
        <v>248.6</v>
      </c>
      <c r="J101" s="15">
        <v>16.3</v>
      </c>
      <c r="K101" s="16">
        <v>1688</v>
      </c>
      <c r="L101" s="26">
        <v>0.0369</v>
      </c>
      <c r="M101" s="29">
        <v>0.0369</v>
      </c>
      <c r="N101" s="17">
        <v>79.9</v>
      </c>
      <c r="O101" s="18">
        <v>84.9</v>
      </c>
      <c r="P101" s="19">
        <v>344.3</v>
      </c>
      <c r="Q101" s="20">
        <v>7499</v>
      </c>
      <c r="R101" s="21">
        <v>55.2</v>
      </c>
      <c r="S101" s="22"/>
      <c r="T101" s="23"/>
      <c r="U101" s="24">
        <v>0.1</v>
      </c>
    </row>
    <row r="102" spans="1:21" ht="12.75">
      <c r="A102" s="3">
        <v>49.5</v>
      </c>
      <c r="B102" s="6">
        <f>FT</f>
        <v>251.8</v>
      </c>
      <c r="C102" s="6">
        <f>Oxy*10</f>
        <v>163</v>
      </c>
      <c r="D102" s="6">
        <f>CO/100</f>
        <v>15.79</v>
      </c>
      <c r="E102" s="6">
        <f>Effg</f>
        <v>79.8</v>
      </c>
      <c r="F102">
        <v>72.8</v>
      </c>
      <c r="G102" s="12">
        <v>40188.71371527778</v>
      </c>
      <c r="H102" s="13">
        <v>55.2</v>
      </c>
      <c r="I102" s="14">
        <v>251.8</v>
      </c>
      <c r="J102" s="15">
        <v>16.3</v>
      </c>
      <c r="K102" s="16">
        <v>1579</v>
      </c>
      <c r="L102" s="26">
        <v>0.0347</v>
      </c>
      <c r="M102" s="29">
        <v>0.0347</v>
      </c>
      <c r="N102" s="17">
        <v>79.8</v>
      </c>
      <c r="O102" s="18">
        <v>84.7</v>
      </c>
      <c r="P102" s="19">
        <v>346.2</v>
      </c>
      <c r="Q102" s="20">
        <v>7046</v>
      </c>
      <c r="R102" s="21">
        <v>55.2</v>
      </c>
      <c r="S102" s="22"/>
      <c r="T102" s="23"/>
      <c r="U102" s="24">
        <v>0.1</v>
      </c>
    </row>
    <row r="103" spans="1:21" ht="12.75">
      <c r="A103" s="3">
        <v>50</v>
      </c>
      <c r="B103" s="6">
        <f>FT</f>
        <v>251.9</v>
      </c>
      <c r="C103" s="6">
        <f>Oxy*10</f>
        <v>162</v>
      </c>
      <c r="D103" s="6">
        <f>CO/100</f>
        <v>14.22</v>
      </c>
      <c r="E103" s="6">
        <f>Effg</f>
        <v>80.1</v>
      </c>
      <c r="F103">
        <v>72.9</v>
      </c>
      <c r="G103" s="12">
        <v>40188.7140625</v>
      </c>
      <c r="H103" s="13">
        <v>55.4</v>
      </c>
      <c r="I103" s="14">
        <v>251.9</v>
      </c>
      <c r="J103" s="15">
        <v>16.2</v>
      </c>
      <c r="K103" s="16">
        <v>1422</v>
      </c>
      <c r="L103" s="26">
        <v>0.0309</v>
      </c>
      <c r="M103" s="29">
        <v>0.0309</v>
      </c>
      <c r="N103" s="17">
        <v>80.1</v>
      </c>
      <c r="O103" s="18">
        <v>85.1</v>
      </c>
      <c r="P103" s="19">
        <v>340.5</v>
      </c>
      <c r="Q103" s="20">
        <v>6264</v>
      </c>
      <c r="R103" s="21">
        <v>55.4</v>
      </c>
      <c r="S103" s="22"/>
      <c r="T103" s="23"/>
      <c r="U103" s="24">
        <v>0.09</v>
      </c>
    </row>
    <row r="104" spans="1:21" ht="12.75">
      <c r="A104" s="3">
        <v>50.5</v>
      </c>
      <c r="B104" s="6">
        <f>FT</f>
        <v>261.2</v>
      </c>
      <c r="C104" s="6">
        <f>Oxy*10</f>
        <v>161</v>
      </c>
      <c r="D104" s="6">
        <f>CO/100</f>
        <v>13.12</v>
      </c>
      <c r="E104" s="6">
        <f>Effg</f>
        <v>80</v>
      </c>
      <c r="F104">
        <v>72.9</v>
      </c>
      <c r="G104" s="12">
        <v>40188.71440972222</v>
      </c>
      <c r="H104" s="13">
        <v>55.4</v>
      </c>
      <c r="I104" s="14">
        <v>261.2</v>
      </c>
      <c r="J104" s="15">
        <v>16.1</v>
      </c>
      <c r="K104" s="16">
        <v>1312</v>
      </c>
      <c r="L104" s="26">
        <v>0.0278</v>
      </c>
      <c r="M104" s="29">
        <v>0.0278</v>
      </c>
      <c r="N104" s="17">
        <v>80</v>
      </c>
      <c r="O104" s="18">
        <v>85</v>
      </c>
      <c r="P104" s="19">
        <v>329.6</v>
      </c>
      <c r="Q104" s="20">
        <v>5637</v>
      </c>
      <c r="R104" s="21">
        <v>55.4</v>
      </c>
      <c r="S104" s="22"/>
      <c r="T104" s="23"/>
      <c r="U104" s="24">
        <v>0.1</v>
      </c>
    </row>
    <row r="105" spans="1:21" ht="12.75">
      <c r="A105" s="3">
        <v>51</v>
      </c>
      <c r="B105" s="6">
        <f>FT</f>
        <v>251.6</v>
      </c>
      <c r="C105" s="6">
        <f>Oxy*10</f>
        <v>159</v>
      </c>
      <c r="D105" s="6">
        <f>CO/100</f>
        <v>12.11</v>
      </c>
      <c r="E105" s="6">
        <f>Effg</f>
        <v>81.2</v>
      </c>
      <c r="F105">
        <v>73</v>
      </c>
      <c r="G105" s="12">
        <v>40188.71475694444</v>
      </c>
      <c r="H105" s="13">
        <v>55.4</v>
      </c>
      <c r="I105" s="14">
        <v>251.6</v>
      </c>
      <c r="J105" s="15">
        <v>15.9</v>
      </c>
      <c r="K105" s="16">
        <v>1211</v>
      </c>
      <c r="L105" s="26">
        <v>0.0245</v>
      </c>
      <c r="M105" s="29">
        <v>0.0245</v>
      </c>
      <c r="N105" s="17">
        <v>81.2</v>
      </c>
      <c r="O105" s="18">
        <v>86.3</v>
      </c>
      <c r="P105" s="19">
        <v>311.5</v>
      </c>
      <c r="Q105" s="20">
        <v>4983</v>
      </c>
      <c r="R105" s="21">
        <v>55.4</v>
      </c>
      <c r="S105" s="22"/>
      <c r="T105" s="23"/>
      <c r="U105" s="24">
        <v>0.1</v>
      </c>
    </row>
    <row r="106" spans="1:21" ht="12.75">
      <c r="A106" s="3">
        <v>51.5</v>
      </c>
      <c r="B106" s="6">
        <f>FT</f>
        <v>257.6</v>
      </c>
      <c r="C106" s="6">
        <f>Oxy*10</f>
        <v>159</v>
      </c>
      <c r="D106" s="6">
        <f>CO/100</f>
        <v>10.59</v>
      </c>
      <c r="E106" s="6">
        <f>Effg</f>
        <v>81.1</v>
      </c>
      <c r="F106">
        <v>73.4</v>
      </c>
      <c r="G106" s="12">
        <v>40188.715104166666</v>
      </c>
      <c r="H106" s="13">
        <v>55.5</v>
      </c>
      <c r="I106" s="14">
        <v>257.6</v>
      </c>
      <c r="J106" s="15">
        <v>15.9</v>
      </c>
      <c r="K106" s="16">
        <v>1059</v>
      </c>
      <c r="L106" s="26">
        <v>0.0213</v>
      </c>
      <c r="M106" s="29">
        <v>0.0213</v>
      </c>
      <c r="N106" s="17">
        <v>81.1</v>
      </c>
      <c r="O106" s="18">
        <v>86.2</v>
      </c>
      <c r="P106" s="19">
        <v>308</v>
      </c>
      <c r="Q106" s="20">
        <v>4321</v>
      </c>
      <c r="R106" s="21">
        <v>55.5</v>
      </c>
      <c r="S106" s="22"/>
      <c r="T106" s="23"/>
      <c r="U106" s="24">
        <v>0.1</v>
      </c>
    </row>
    <row r="107" spans="1:21" ht="12.75">
      <c r="A107" s="3">
        <v>52</v>
      </c>
      <c r="B107" s="6">
        <f>FT</f>
        <v>268.7</v>
      </c>
      <c r="C107" s="6">
        <f>Oxy*10</f>
        <v>156</v>
      </c>
      <c r="D107" s="6">
        <f>CO/100</f>
        <v>10.04</v>
      </c>
      <c r="E107" s="6">
        <f>Effg</f>
        <v>81.1</v>
      </c>
      <c r="F107">
        <v>73.3</v>
      </c>
      <c r="G107" s="12">
        <v>40188.71545138889</v>
      </c>
      <c r="H107" s="13">
        <v>55.5</v>
      </c>
      <c r="I107" s="14">
        <v>268.7</v>
      </c>
      <c r="J107" s="15">
        <v>15.6</v>
      </c>
      <c r="K107" s="16">
        <v>1004</v>
      </c>
      <c r="L107" s="26">
        <v>0.0194</v>
      </c>
      <c r="M107" s="29">
        <v>0.0194</v>
      </c>
      <c r="N107" s="17">
        <v>81.1</v>
      </c>
      <c r="O107" s="18">
        <v>86.1</v>
      </c>
      <c r="P107" s="19">
        <v>292</v>
      </c>
      <c r="Q107" s="20">
        <v>3936</v>
      </c>
      <c r="R107" s="21">
        <v>55.5</v>
      </c>
      <c r="S107" s="22"/>
      <c r="T107" s="23"/>
      <c r="U107" s="24">
        <v>0.09</v>
      </c>
    </row>
    <row r="108" spans="1:21" ht="12.75">
      <c r="A108" s="3">
        <v>52.5</v>
      </c>
      <c r="B108" s="6">
        <f>FT</f>
        <v>267.6</v>
      </c>
      <c r="C108" s="6">
        <f>Oxy*10</f>
        <v>155</v>
      </c>
      <c r="D108" s="6">
        <f>CO/100</f>
        <v>9.22</v>
      </c>
      <c r="E108" s="6">
        <f>Effg</f>
        <v>81.5</v>
      </c>
      <c r="F108">
        <v>73</v>
      </c>
      <c r="G108" s="12">
        <v>40188.71579861111</v>
      </c>
      <c r="H108" s="13">
        <v>55.6</v>
      </c>
      <c r="I108" s="14">
        <v>267.6</v>
      </c>
      <c r="J108" s="15">
        <v>15.5</v>
      </c>
      <c r="K108" s="16">
        <v>922</v>
      </c>
      <c r="L108" s="26">
        <v>0.0174</v>
      </c>
      <c r="M108" s="29">
        <v>0.0174</v>
      </c>
      <c r="N108" s="17">
        <v>81.5</v>
      </c>
      <c r="O108" s="18">
        <v>86.5</v>
      </c>
      <c r="P108" s="19">
        <v>282.4</v>
      </c>
      <c r="Q108" s="20">
        <v>3526</v>
      </c>
      <c r="R108" s="21">
        <v>55.6</v>
      </c>
      <c r="S108" s="22"/>
      <c r="T108" s="23"/>
      <c r="U108" s="24">
        <v>0.09</v>
      </c>
    </row>
    <row r="109" spans="1:21" ht="12.75">
      <c r="A109" s="3">
        <v>53</v>
      </c>
      <c r="B109" s="6">
        <f>FT</f>
        <v>259.3</v>
      </c>
      <c r="C109" s="6">
        <f>Oxy*10</f>
        <v>154</v>
      </c>
      <c r="D109" s="6">
        <f>CO/100</f>
        <v>8.48</v>
      </c>
      <c r="E109" s="6">
        <f>Effg</f>
        <v>82.2</v>
      </c>
      <c r="F109">
        <v>73.1</v>
      </c>
      <c r="G109" s="12">
        <v>40188.716145833336</v>
      </c>
      <c r="H109" s="13">
        <v>55.4</v>
      </c>
      <c r="I109" s="14">
        <v>259.3</v>
      </c>
      <c r="J109" s="15">
        <v>15.4</v>
      </c>
      <c r="K109" s="16">
        <v>848</v>
      </c>
      <c r="L109" s="26">
        <v>0.0157</v>
      </c>
      <c r="M109" s="29">
        <v>0.0157</v>
      </c>
      <c r="N109" s="17">
        <v>82.2</v>
      </c>
      <c r="O109" s="18">
        <v>87.3</v>
      </c>
      <c r="P109" s="19">
        <v>275.5</v>
      </c>
      <c r="Q109" s="20">
        <v>3185</v>
      </c>
      <c r="R109" s="21">
        <v>55.4</v>
      </c>
      <c r="S109" s="22"/>
      <c r="T109" s="23"/>
      <c r="U109" s="24">
        <v>0.09</v>
      </c>
    </row>
    <row r="110" spans="1:21" ht="12.75">
      <c r="A110" s="3">
        <v>53.5</v>
      </c>
      <c r="B110" s="6">
        <f>FT</f>
        <v>266.5</v>
      </c>
      <c r="C110" s="6">
        <f>Oxy*10</f>
        <v>152</v>
      </c>
      <c r="D110" s="6">
        <f>CO/100</f>
        <v>7.93</v>
      </c>
      <c r="E110" s="6">
        <f>Effg</f>
        <v>82.2</v>
      </c>
      <c r="F110">
        <v>73.5</v>
      </c>
      <c r="G110" s="12">
        <v>40188.71649305556</v>
      </c>
      <c r="H110" s="13">
        <v>55.3</v>
      </c>
      <c r="I110" s="14">
        <v>266.5</v>
      </c>
      <c r="J110" s="15">
        <v>15.2</v>
      </c>
      <c r="K110" s="16">
        <v>793</v>
      </c>
      <c r="L110" s="26">
        <v>0.0142</v>
      </c>
      <c r="M110" s="29">
        <v>0.0142</v>
      </c>
      <c r="N110" s="17">
        <v>82.2</v>
      </c>
      <c r="O110" s="18">
        <v>87.3</v>
      </c>
      <c r="P110" s="19">
        <v>264.1</v>
      </c>
      <c r="Q110" s="20">
        <v>2887</v>
      </c>
      <c r="R110" s="21">
        <v>55.3</v>
      </c>
      <c r="S110" s="22"/>
      <c r="T110" s="23"/>
      <c r="U110" s="24">
        <v>0.09</v>
      </c>
    </row>
    <row r="111" spans="1:21" ht="12.75">
      <c r="A111" s="3">
        <v>54</v>
      </c>
      <c r="B111" s="6">
        <f>FT</f>
        <v>268.9</v>
      </c>
      <c r="C111" s="6">
        <f>Oxy*10</f>
        <v>152</v>
      </c>
      <c r="D111" s="6">
        <f>CO/100</f>
        <v>7.42</v>
      </c>
      <c r="E111" s="6">
        <f>Effg</f>
        <v>82.3</v>
      </c>
      <c r="F111">
        <v>73.5</v>
      </c>
      <c r="G111" s="12">
        <v>40188.716840277775</v>
      </c>
      <c r="H111" s="13">
        <v>56.2</v>
      </c>
      <c r="I111" s="14">
        <v>268.9</v>
      </c>
      <c r="J111" s="15">
        <v>15.2</v>
      </c>
      <c r="K111" s="16">
        <v>742</v>
      </c>
      <c r="L111" s="26">
        <v>0.0131</v>
      </c>
      <c r="M111" s="29">
        <v>0.0131</v>
      </c>
      <c r="N111" s="17">
        <v>82.3</v>
      </c>
      <c r="O111" s="18">
        <v>87.4</v>
      </c>
      <c r="P111" s="19">
        <v>259</v>
      </c>
      <c r="Q111" s="20">
        <v>2664</v>
      </c>
      <c r="R111" s="21">
        <v>56.2</v>
      </c>
      <c r="S111" s="22"/>
      <c r="T111" s="23"/>
      <c r="U111" s="24">
        <v>0.08</v>
      </c>
    </row>
    <row r="112" spans="1:21" ht="12.75">
      <c r="A112" s="3">
        <v>54.5</v>
      </c>
      <c r="B112" s="6">
        <f>FT</f>
        <v>262.8</v>
      </c>
      <c r="C112" s="6">
        <f>Oxy*10</f>
        <v>152</v>
      </c>
      <c r="D112" s="6">
        <f>CO/100</f>
        <v>4.28</v>
      </c>
      <c r="E112" s="6">
        <f>Effg</f>
        <v>74.8</v>
      </c>
      <c r="F112">
        <v>73.4</v>
      </c>
      <c r="G112" s="12">
        <v>40188.7171875</v>
      </c>
      <c r="H112" s="13">
        <v>56.6</v>
      </c>
      <c r="I112" s="14">
        <v>262.8</v>
      </c>
      <c r="J112" s="15">
        <v>15.2</v>
      </c>
      <c r="K112" s="16">
        <v>428</v>
      </c>
      <c r="L112" s="26">
        <v>0.0136</v>
      </c>
      <c r="M112" s="29">
        <v>0.0136</v>
      </c>
      <c r="N112" s="17">
        <v>74.8</v>
      </c>
      <c r="O112" s="18">
        <v>79.5</v>
      </c>
      <c r="P112" s="19">
        <v>546.4</v>
      </c>
      <c r="Q112" s="20">
        <v>2767</v>
      </c>
      <c r="R112" s="21">
        <v>56.6</v>
      </c>
      <c r="S112" s="22"/>
      <c r="T112" s="23"/>
      <c r="U112" s="24">
        <v>0.09</v>
      </c>
    </row>
    <row r="113" spans="1:21" ht="12.75">
      <c r="A113" s="3">
        <v>55</v>
      </c>
      <c r="B113" s="6">
        <f>FT</f>
        <v>263.7</v>
      </c>
      <c r="C113" s="6">
        <f>Oxy*10</f>
        <v>155</v>
      </c>
      <c r="D113" s="6">
        <f>CO/100</f>
        <v>5.66</v>
      </c>
      <c r="E113" s="6">
        <f>Effg</f>
        <v>82</v>
      </c>
      <c r="F113">
        <v>73.9</v>
      </c>
      <c r="G113" s="12">
        <v>40188.71753472222</v>
      </c>
      <c r="H113" s="13">
        <v>56.2</v>
      </c>
      <c r="I113" s="14">
        <v>263.7</v>
      </c>
      <c r="J113" s="15">
        <v>15.5</v>
      </c>
      <c r="K113" s="16">
        <v>566</v>
      </c>
      <c r="L113" s="26">
        <v>0.0107</v>
      </c>
      <c r="M113" s="29">
        <v>0.0107</v>
      </c>
      <c r="N113" s="17">
        <v>82</v>
      </c>
      <c r="O113" s="18">
        <v>87.1</v>
      </c>
      <c r="P113" s="19">
        <v>284</v>
      </c>
      <c r="Q113" s="20">
        <v>2174</v>
      </c>
      <c r="R113" s="21">
        <v>56.2</v>
      </c>
      <c r="S113" s="22"/>
      <c r="T113" s="23"/>
      <c r="U113" s="24">
        <v>0.09</v>
      </c>
    </row>
    <row r="114" spans="1:21" ht="12.75">
      <c r="A114" s="3">
        <v>55.5</v>
      </c>
      <c r="B114" s="6">
        <f>FT</f>
        <v>260.3</v>
      </c>
      <c r="C114" s="6">
        <f>Oxy*10</f>
        <v>152</v>
      </c>
      <c r="D114" s="6">
        <f>CO/100</f>
        <v>5.95</v>
      </c>
      <c r="E114" s="6">
        <f>Effg</f>
        <v>82.9</v>
      </c>
      <c r="F114">
        <v>73.6</v>
      </c>
      <c r="G114" s="12">
        <v>40188.717881944445</v>
      </c>
      <c r="H114" s="13">
        <v>55.8</v>
      </c>
      <c r="I114" s="14">
        <v>260.3</v>
      </c>
      <c r="J114" s="15">
        <v>15.2</v>
      </c>
      <c r="K114" s="16">
        <v>595</v>
      </c>
      <c r="L114" s="26">
        <v>0.0105</v>
      </c>
      <c r="M114" s="29">
        <v>0.0105</v>
      </c>
      <c r="N114" s="17">
        <v>82.9</v>
      </c>
      <c r="O114" s="18">
        <v>88</v>
      </c>
      <c r="P114" s="19">
        <v>259.6</v>
      </c>
      <c r="Q114" s="20">
        <v>2140</v>
      </c>
      <c r="R114" s="21">
        <v>55.8</v>
      </c>
      <c r="S114" s="22"/>
      <c r="T114" s="23"/>
      <c r="U114" s="24">
        <v>0.09</v>
      </c>
    </row>
    <row r="115" spans="1:21" ht="12.75">
      <c r="A115" s="3">
        <v>56</v>
      </c>
      <c r="B115" s="6">
        <f>FT</f>
        <v>267.8</v>
      </c>
      <c r="C115" s="6">
        <f>Oxy*10</f>
        <v>152</v>
      </c>
      <c r="D115" s="6">
        <f>CO/100</f>
        <v>6.04</v>
      </c>
      <c r="E115" s="6">
        <f>Effg</f>
        <v>82.5</v>
      </c>
      <c r="F115">
        <v>73.8</v>
      </c>
      <c r="G115" s="12">
        <v>40188.71822916667</v>
      </c>
      <c r="H115" s="13">
        <v>57</v>
      </c>
      <c r="I115" s="14">
        <v>267.8</v>
      </c>
      <c r="J115" s="15">
        <v>15.2</v>
      </c>
      <c r="K115" s="16">
        <v>604</v>
      </c>
      <c r="L115" s="26">
        <v>0.0108</v>
      </c>
      <c r="M115" s="29">
        <v>0.0108</v>
      </c>
      <c r="N115" s="17">
        <v>82.5</v>
      </c>
      <c r="O115" s="18">
        <v>87.6</v>
      </c>
      <c r="P115" s="19">
        <v>262.4</v>
      </c>
      <c r="Q115" s="20">
        <v>2189</v>
      </c>
      <c r="R115" s="21">
        <v>57</v>
      </c>
      <c r="S115" s="22"/>
      <c r="T115" s="23"/>
      <c r="U115" s="24">
        <v>0.1</v>
      </c>
    </row>
    <row r="116" spans="1:21" ht="12.75">
      <c r="A116" s="3">
        <v>56.5</v>
      </c>
      <c r="B116" s="6">
        <f>FT</f>
        <v>267.7</v>
      </c>
      <c r="C116" s="6">
        <f>Oxy*10</f>
        <v>150</v>
      </c>
      <c r="D116" s="6">
        <f>CO/100</f>
        <v>6.39</v>
      </c>
      <c r="E116" s="6">
        <f>Effg</f>
        <v>82.9</v>
      </c>
      <c r="F116">
        <v>74</v>
      </c>
      <c r="G116" s="12">
        <v>40188.71857638889</v>
      </c>
      <c r="H116" s="13">
        <v>56.9</v>
      </c>
      <c r="I116" s="14">
        <v>267.7</v>
      </c>
      <c r="J116" s="15">
        <v>15</v>
      </c>
      <c r="K116" s="16">
        <v>639</v>
      </c>
      <c r="L116" s="26">
        <v>0.0109</v>
      </c>
      <c r="M116" s="29">
        <v>0.0109</v>
      </c>
      <c r="N116" s="17">
        <v>82.9</v>
      </c>
      <c r="O116" s="18">
        <v>88</v>
      </c>
      <c r="P116" s="19">
        <v>247.8</v>
      </c>
      <c r="Q116" s="20">
        <v>2222</v>
      </c>
      <c r="R116" s="21">
        <v>56.9</v>
      </c>
      <c r="S116" s="22"/>
      <c r="T116" s="23"/>
      <c r="U116" s="24">
        <v>0.1</v>
      </c>
    </row>
    <row r="117" spans="1:21" ht="12.75">
      <c r="A117" s="3">
        <v>57</v>
      </c>
      <c r="B117" s="6">
        <f>FT</f>
        <v>267</v>
      </c>
      <c r="C117" s="6">
        <f>Oxy*10</f>
        <v>150</v>
      </c>
      <c r="D117" s="6">
        <f>CO/100</f>
        <v>6.35</v>
      </c>
      <c r="E117" s="6">
        <f>Effg</f>
        <v>82.8</v>
      </c>
      <c r="F117">
        <v>74.9</v>
      </c>
      <c r="G117" s="12">
        <v>40188.71892361111</v>
      </c>
      <c r="H117" s="13">
        <v>56.9</v>
      </c>
      <c r="I117" s="14">
        <v>267</v>
      </c>
      <c r="J117" s="15">
        <v>15</v>
      </c>
      <c r="K117" s="16">
        <v>635</v>
      </c>
      <c r="L117" s="26">
        <v>0.011</v>
      </c>
      <c r="M117" s="29">
        <v>0.011</v>
      </c>
      <c r="N117" s="17">
        <v>82.8</v>
      </c>
      <c r="O117" s="18">
        <v>87.9</v>
      </c>
      <c r="P117" s="19">
        <v>251.8</v>
      </c>
      <c r="Q117" s="20">
        <v>2234</v>
      </c>
      <c r="R117" s="21">
        <v>56.9</v>
      </c>
      <c r="S117" s="22"/>
      <c r="T117" s="23"/>
      <c r="U117" s="24">
        <v>0.11</v>
      </c>
    </row>
    <row r="118" spans="1:21" ht="12.75">
      <c r="A118" s="3">
        <v>57.5</v>
      </c>
      <c r="B118" s="6">
        <f>FT</f>
        <v>267</v>
      </c>
      <c r="C118" s="6">
        <f>Oxy*10</f>
        <v>150</v>
      </c>
      <c r="D118" s="6">
        <f>CO/100</f>
        <v>6.35</v>
      </c>
      <c r="E118" s="6">
        <f>Effg</f>
        <v>88.8</v>
      </c>
      <c r="F118">
        <v>74.4</v>
      </c>
      <c r="G118" s="12">
        <v>40188.71927083333</v>
      </c>
      <c r="H118" s="13">
        <v>57</v>
      </c>
      <c r="I118" s="14">
        <v>267</v>
      </c>
      <c r="J118" s="15">
        <v>15</v>
      </c>
      <c r="K118" s="16">
        <v>635</v>
      </c>
      <c r="L118" s="26">
        <v>0.0118</v>
      </c>
      <c r="M118" s="29">
        <v>0.0118</v>
      </c>
      <c r="N118" s="17">
        <v>88.8</v>
      </c>
      <c r="O118" s="18">
        <v>94.3</v>
      </c>
      <c r="P118" s="19">
        <v>253.5</v>
      </c>
      <c r="Q118" s="20">
        <v>2386</v>
      </c>
      <c r="R118" s="21">
        <v>57</v>
      </c>
      <c r="S118" s="22"/>
      <c r="T118" s="23"/>
      <c r="U118" s="24">
        <v>0.11</v>
      </c>
    </row>
    <row r="119" spans="1:21" ht="12.75">
      <c r="A119" s="3">
        <v>58</v>
      </c>
      <c r="B119" s="6">
        <f>FT</f>
        <v>267</v>
      </c>
      <c r="C119" s="6">
        <f>Oxy*10</f>
        <v>150</v>
      </c>
      <c r="D119" s="6">
        <f>CO/100</f>
        <v>6.35</v>
      </c>
      <c r="E119" s="6">
        <f>Effg</f>
        <v>0</v>
      </c>
      <c r="F119">
        <v>73.2</v>
      </c>
      <c r="G119" s="12">
        <v>40188.719618055555</v>
      </c>
      <c r="H119" s="13">
        <v>57.5</v>
      </c>
      <c r="I119" s="14">
        <v>267</v>
      </c>
      <c r="J119" s="15">
        <v>15</v>
      </c>
      <c r="K119" s="16">
        <v>635</v>
      </c>
      <c r="L119" s="26">
        <v>0.0166</v>
      </c>
      <c r="M119" s="29">
        <v>0.0166</v>
      </c>
      <c r="N119" s="17"/>
      <c r="O119" s="18"/>
      <c r="P119" s="19">
        <v>1381.6</v>
      </c>
      <c r="Q119" s="20">
        <v>3363</v>
      </c>
      <c r="R119" s="21">
        <v>57.5</v>
      </c>
      <c r="S119" s="22"/>
      <c r="T119" s="23"/>
      <c r="U119" s="24">
        <v>0.11</v>
      </c>
    </row>
    <row r="120" spans="1:21" ht="12.75">
      <c r="A120" s="3">
        <v>58.5</v>
      </c>
      <c r="B120" s="6">
        <f>FT</f>
        <v>267</v>
      </c>
      <c r="C120" s="6">
        <f>Oxy*10</f>
        <v>150</v>
      </c>
      <c r="D120" s="6">
        <f>CO/100</f>
        <v>6.35</v>
      </c>
      <c r="E120" s="6">
        <f>Effg</f>
        <v>0</v>
      </c>
      <c r="F120">
        <v>72.7</v>
      </c>
      <c r="G120" s="12">
        <v>40188.71996527778</v>
      </c>
      <c r="H120" s="13">
        <v>57.7</v>
      </c>
      <c r="I120" s="14">
        <v>267</v>
      </c>
      <c r="J120" s="15">
        <v>15</v>
      </c>
      <c r="K120" s="16">
        <v>635</v>
      </c>
      <c r="L120" s="26"/>
      <c r="M120" s="29"/>
      <c r="N120" s="17"/>
      <c r="O120" s="18"/>
      <c r="P120" s="19"/>
      <c r="Q120" s="20"/>
      <c r="R120" s="21">
        <v>57.7</v>
      </c>
      <c r="S120" s="22"/>
      <c r="T120" s="23"/>
      <c r="U120" s="24">
        <v>0.12</v>
      </c>
    </row>
    <row r="121" spans="1:21" ht="12.75">
      <c r="A121" s="3">
        <v>59</v>
      </c>
      <c r="B121" s="6">
        <f>FT</f>
        <v>267</v>
      </c>
      <c r="C121" s="6">
        <f>Oxy*10</f>
        <v>150</v>
      </c>
      <c r="D121" s="6">
        <f>CO/100</f>
        <v>6.35</v>
      </c>
      <c r="E121" s="6">
        <f>Effg</f>
        <v>81</v>
      </c>
      <c r="F121">
        <v>72.6</v>
      </c>
      <c r="G121" s="12">
        <v>40188.7203125</v>
      </c>
      <c r="H121" s="13">
        <v>58</v>
      </c>
      <c r="I121" s="14">
        <v>267</v>
      </c>
      <c r="J121" s="15">
        <v>15</v>
      </c>
      <c r="K121" s="16">
        <v>635</v>
      </c>
      <c r="L121" s="26">
        <v>0.0115</v>
      </c>
      <c r="M121" s="29">
        <v>0.0115</v>
      </c>
      <c r="N121" s="17">
        <v>81</v>
      </c>
      <c r="O121" s="18">
        <v>86.1</v>
      </c>
      <c r="P121" s="19">
        <v>317.3</v>
      </c>
      <c r="Q121" s="20">
        <v>2337</v>
      </c>
      <c r="R121" s="21">
        <v>58</v>
      </c>
      <c r="S121" s="22"/>
      <c r="T121" s="23"/>
      <c r="U121" s="24">
        <v>0.12</v>
      </c>
    </row>
    <row r="122" spans="1:21" ht="12.75">
      <c r="A122" s="3">
        <v>59.5</v>
      </c>
      <c r="B122" s="6">
        <f>FT</f>
        <v>267</v>
      </c>
      <c r="C122" s="6">
        <f>Oxy*10</f>
        <v>150</v>
      </c>
      <c r="D122" s="6">
        <f>CO/100</f>
        <v>6.35</v>
      </c>
      <c r="E122" s="6">
        <f>Effg</f>
        <v>72.2</v>
      </c>
      <c r="F122">
        <v>73.7</v>
      </c>
      <c r="G122" s="12">
        <v>40188.720659722225</v>
      </c>
      <c r="H122" s="13">
        <v>58.8</v>
      </c>
      <c r="I122" s="14">
        <v>267</v>
      </c>
      <c r="J122" s="15">
        <v>15</v>
      </c>
      <c r="K122" s="16">
        <v>635</v>
      </c>
      <c r="L122" s="26">
        <v>0.0145</v>
      </c>
      <c r="M122" s="29">
        <v>0.0145</v>
      </c>
      <c r="N122" s="17">
        <v>72.2</v>
      </c>
      <c r="O122" s="18">
        <v>76.6</v>
      </c>
      <c r="P122" s="19">
        <v>626.7</v>
      </c>
      <c r="Q122" s="20">
        <v>2936</v>
      </c>
      <c r="R122" s="21">
        <v>58.8</v>
      </c>
      <c r="S122" s="22"/>
      <c r="T122" s="23"/>
      <c r="U122" s="24">
        <v>0.13</v>
      </c>
    </row>
    <row r="123" spans="1:21" ht="12.75">
      <c r="A123" s="3">
        <v>60</v>
      </c>
      <c r="B123" s="6">
        <f>FT</f>
        <v>267</v>
      </c>
      <c r="C123" s="6">
        <f>Oxy*10</f>
        <v>150</v>
      </c>
      <c r="D123" s="6">
        <f>CO/100</f>
        <v>6.35</v>
      </c>
      <c r="E123" s="6">
        <f>Effg</f>
        <v>76.9</v>
      </c>
      <c r="F123">
        <v>74.3</v>
      </c>
      <c r="G123" s="12">
        <v>40188.72100694444</v>
      </c>
      <c r="H123" s="13">
        <v>59.1</v>
      </c>
      <c r="I123" s="14">
        <v>267</v>
      </c>
      <c r="J123" s="15">
        <v>15</v>
      </c>
      <c r="K123" s="16">
        <v>635</v>
      </c>
      <c r="L123" s="26">
        <v>0.0123</v>
      </c>
      <c r="M123" s="29">
        <v>0.0123</v>
      </c>
      <c r="N123" s="17">
        <v>76.9</v>
      </c>
      <c r="O123" s="18">
        <v>81.6</v>
      </c>
      <c r="P123" s="19">
        <v>413.3</v>
      </c>
      <c r="Q123" s="20">
        <v>2489</v>
      </c>
      <c r="R123" s="21">
        <v>59.1</v>
      </c>
      <c r="S123" s="22"/>
      <c r="T123" s="23"/>
      <c r="U123" s="24">
        <v>0.12</v>
      </c>
    </row>
    <row r="124" spans="1:21" ht="12.75">
      <c r="A124" s="3">
        <v>60.5</v>
      </c>
      <c r="B124" s="6">
        <f>FT</f>
        <v>292.5</v>
      </c>
      <c r="C124" s="6">
        <f>Oxy*10</f>
        <v>153</v>
      </c>
      <c r="D124" s="6">
        <f>CO/100</f>
        <v>7.03</v>
      </c>
      <c r="E124" s="6">
        <f>Effg</f>
        <v>81</v>
      </c>
      <c r="F124">
        <v>74.6</v>
      </c>
      <c r="G124" s="12">
        <v>40188.721354166664</v>
      </c>
      <c r="H124" s="13">
        <v>59.1</v>
      </c>
      <c r="I124" s="14">
        <v>292.5</v>
      </c>
      <c r="J124" s="15">
        <v>15.3</v>
      </c>
      <c r="K124" s="16">
        <v>703</v>
      </c>
      <c r="L124" s="26">
        <v>0.0128</v>
      </c>
      <c r="M124" s="29">
        <v>0.0128</v>
      </c>
      <c r="N124" s="17">
        <v>81</v>
      </c>
      <c r="O124" s="18">
        <v>86.1</v>
      </c>
      <c r="P124" s="19">
        <v>268.4</v>
      </c>
      <c r="Q124" s="20">
        <v>2590</v>
      </c>
      <c r="R124" s="21">
        <v>59.1</v>
      </c>
      <c r="S124" s="22"/>
      <c r="T124" s="23"/>
      <c r="U124" s="24">
        <v>0.12</v>
      </c>
    </row>
    <row r="125" spans="1:21" ht="12.75">
      <c r="A125" s="3">
        <v>61</v>
      </c>
      <c r="B125" s="6">
        <f>FT</f>
        <v>306.3</v>
      </c>
      <c r="C125" s="6">
        <f>Oxy*10</f>
        <v>151</v>
      </c>
      <c r="D125" s="6">
        <f>CO/100</f>
        <v>8.09</v>
      </c>
      <c r="E125" s="6">
        <f>Effg</f>
        <v>80.6</v>
      </c>
      <c r="F125">
        <v>73.9</v>
      </c>
      <c r="G125" s="12">
        <v>40188.72170138889</v>
      </c>
      <c r="H125" s="13">
        <v>59.3</v>
      </c>
      <c r="I125" s="14">
        <v>306.3</v>
      </c>
      <c r="J125" s="15">
        <v>15.1</v>
      </c>
      <c r="K125" s="16">
        <v>809</v>
      </c>
      <c r="L125" s="26">
        <v>0.0143</v>
      </c>
      <c r="M125" s="29">
        <v>0.0143</v>
      </c>
      <c r="N125" s="17">
        <v>80.6</v>
      </c>
      <c r="O125" s="18">
        <v>85.6</v>
      </c>
      <c r="P125" s="19">
        <v>257.6</v>
      </c>
      <c r="Q125" s="20">
        <v>2893</v>
      </c>
      <c r="R125" s="21">
        <v>59.3</v>
      </c>
      <c r="S125" s="22"/>
      <c r="T125" s="23"/>
      <c r="U125" s="24">
        <v>0.12</v>
      </c>
    </row>
    <row r="126" spans="1:21" ht="12.75">
      <c r="A126" s="3">
        <v>61.5</v>
      </c>
      <c r="B126" s="6">
        <f>FT</f>
        <v>306.3</v>
      </c>
      <c r="C126" s="6">
        <f>Oxy*10</f>
        <v>151</v>
      </c>
      <c r="D126" s="6">
        <f>CO/100</f>
        <v>8.09</v>
      </c>
      <c r="E126" s="6">
        <f>Effg</f>
        <v>67.5</v>
      </c>
      <c r="F126">
        <v>72.7</v>
      </c>
      <c r="G126" s="12">
        <v>40188.72204861111</v>
      </c>
      <c r="H126" s="13">
        <v>59.4</v>
      </c>
      <c r="I126" s="14">
        <v>306.3</v>
      </c>
      <c r="J126" s="15">
        <v>15.1</v>
      </c>
      <c r="K126" s="16">
        <v>809</v>
      </c>
      <c r="L126" s="26">
        <v>0.0165</v>
      </c>
      <c r="M126" s="29">
        <v>0.0165</v>
      </c>
      <c r="N126" s="17">
        <v>67.5</v>
      </c>
      <c r="O126" s="18">
        <v>71.7</v>
      </c>
      <c r="P126" s="19">
        <v>679.4</v>
      </c>
      <c r="Q126" s="20">
        <v>3344</v>
      </c>
      <c r="R126" s="21">
        <v>59.4</v>
      </c>
      <c r="S126" s="22"/>
      <c r="T126" s="23"/>
      <c r="U126" s="24">
        <v>0.12</v>
      </c>
    </row>
    <row r="127" spans="1:21" ht="12.75">
      <c r="A127" s="3">
        <v>62</v>
      </c>
      <c r="B127" s="6">
        <f>FT</f>
        <v>306.3</v>
      </c>
      <c r="C127" s="6">
        <f>Oxy*10</f>
        <v>151</v>
      </c>
      <c r="D127" s="6">
        <f>CO/100</f>
        <v>8.09</v>
      </c>
      <c r="E127" s="6">
        <f>Effg</f>
        <v>0</v>
      </c>
      <c r="F127">
        <v>73.4</v>
      </c>
      <c r="G127" s="12">
        <v>40188.722395833334</v>
      </c>
      <c r="H127" s="13">
        <v>59.4</v>
      </c>
      <c r="I127" s="14">
        <v>306.3</v>
      </c>
      <c r="J127" s="15">
        <v>15.1</v>
      </c>
      <c r="K127" s="16">
        <v>809</v>
      </c>
      <c r="L127" s="26"/>
      <c r="M127" s="29"/>
      <c r="N127" s="17"/>
      <c r="O127" s="18"/>
      <c r="P127" s="19"/>
      <c r="Q127" s="20"/>
      <c r="R127" s="21">
        <v>59.4</v>
      </c>
      <c r="S127" s="22"/>
      <c r="T127" s="23"/>
      <c r="U127" s="24">
        <v>0.12</v>
      </c>
    </row>
    <row r="128" spans="1:21" ht="12.75">
      <c r="A128" s="3">
        <v>62.5</v>
      </c>
      <c r="B128" s="6">
        <f>FT</f>
        <v>306.3</v>
      </c>
      <c r="C128" s="6">
        <f>Oxy*10</f>
        <v>151</v>
      </c>
      <c r="D128" s="6">
        <f>CO/100</f>
        <v>8.09</v>
      </c>
      <c r="E128" s="6">
        <f>Effg</f>
        <v>59.5</v>
      </c>
      <c r="F128">
        <v>72.9</v>
      </c>
      <c r="G128" s="12">
        <v>40188.72274305556</v>
      </c>
      <c r="H128" s="13">
        <v>59.6</v>
      </c>
      <c r="I128" s="14">
        <v>306.3</v>
      </c>
      <c r="J128" s="15">
        <v>15.1</v>
      </c>
      <c r="K128" s="16">
        <v>809</v>
      </c>
      <c r="L128" s="26">
        <v>0.0181</v>
      </c>
      <c r="M128" s="29">
        <v>0.0181</v>
      </c>
      <c r="N128" s="17">
        <v>59.5</v>
      </c>
      <c r="O128" s="18">
        <v>63.2</v>
      </c>
      <c r="P128" s="19">
        <v>897.7</v>
      </c>
      <c r="Q128" s="20">
        <v>3681</v>
      </c>
      <c r="R128" s="21">
        <v>59.6</v>
      </c>
      <c r="S128" s="22"/>
      <c r="T128" s="23"/>
      <c r="U128" s="24">
        <v>0.12</v>
      </c>
    </row>
    <row r="129" spans="1:21" ht="12.75">
      <c r="A129" s="3">
        <v>63</v>
      </c>
      <c r="B129" s="6">
        <f>FT</f>
        <v>306.3</v>
      </c>
      <c r="C129" s="6">
        <f>Oxy*10</f>
        <v>151</v>
      </c>
      <c r="D129" s="6">
        <f>CO/100</f>
        <v>8.09</v>
      </c>
      <c r="E129" s="6">
        <f>Effg</f>
        <v>0</v>
      </c>
      <c r="F129">
        <v>72.9</v>
      </c>
      <c r="G129" s="12">
        <v>40188.72309027778</v>
      </c>
      <c r="H129" s="13">
        <v>59.7</v>
      </c>
      <c r="I129" s="14">
        <v>306.3</v>
      </c>
      <c r="J129" s="15">
        <v>15.1</v>
      </c>
      <c r="K129" s="16">
        <v>809</v>
      </c>
      <c r="L129" s="26">
        <v>0.0198</v>
      </c>
      <c r="M129" s="29">
        <v>0.0198</v>
      </c>
      <c r="N129" s="17"/>
      <c r="O129" s="18"/>
      <c r="P129" s="19">
        <v>287.3</v>
      </c>
      <c r="Q129" s="20">
        <v>4013</v>
      </c>
      <c r="R129" s="21">
        <v>59.7</v>
      </c>
      <c r="S129" s="22"/>
      <c r="T129" s="23"/>
      <c r="U129" s="24">
        <v>0.12</v>
      </c>
    </row>
    <row r="130" spans="1:21" ht="12.75">
      <c r="A130" s="3">
        <v>63.5</v>
      </c>
      <c r="B130" s="6">
        <f>FT</f>
        <v>306.3</v>
      </c>
      <c r="C130" s="6">
        <f>Oxy*10</f>
        <v>151</v>
      </c>
      <c r="D130" s="6">
        <f>CO/100</f>
        <v>8.09</v>
      </c>
      <c r="E130" s="6">
        <f>Effg</f>
        <v>0</v>
      </c>
      <c r="F130">
        <v>72.3</v>
      </c>
      <c r="G130" s="12">
        <v>40188.7234375</v>
      </c>
      <c r="H130" s="13">
        <v>59.7</v>
      </c>
      <c r="I130" s="14">
        <v>306.3</v>
      </c>
      <c r="J130" s="15">
        <v>15.1</v>
      </c>
      <c r="K130" s="16">
        <v>809</v>
      </c>
      <c r="L130" s="26">
        <v>0.0238</v>
      </c>
      <c r="M130" s="29">
        <v>0.0238</v>
      </c>
      <c r="N130" s="17"/>
      <c r="O130" s="18"/>
      <c r="P130" s="19">
        <v>1721.3</v>
      </c>
      <c r="Q130" s="20">
        <v>4826</v>
      </c>
      <c r="R130" s="21">
        <v>59.7</v>
      </c>
      <c r="S130" s="22"/>
      <c r="T130" s="23"/>
      <c r="U130" s="24">
        <v>0.13</v>
      </c>
    </row>
    <row r="131" spans="1:21" ht="12.75">
      <c r="A131" s="3">
        <v>64</v>
      </c>
      <c r="B131" s="6">
        <f>FT</f>
        <v>306.3</v>
      </c>
      <c r="C131" s="6">
        <f>Oxy*10</f>
        <v>151</v>
      </c>
      <c r="D131" s="6">
        <f>CO/100</f>
        <v>8.09</v>
      </c>
      <c r="E131" s="6">
        <f>Effg</f>
        <v>0</v>
      </c>
      <c r="F131">
        <v>74.2</v>
      </c>
      <c r="G131" s="12">
        <v>40188.72378472222</v>
      </c>
      <c r="H131" s="13">
        <v>59.9</v>
      </c>
      <c r="I131" s="14">
        <v>306.3</v>
      </c>
      <c r="J131" s="15">
        <v>15.1</v>
      </c>
      <c r="K131" s="16">
        <v>809</v>
      </c>
      <c r="L131" s="26"/>
      <c r="M131" s="29"/>
      <c r="N131" s="17"/>
      <c r="O131" s="18"/>
      <c r="P131" s="19"/>
      <c r="Q131" s="20"/>
      <c r="R131" s="21">
        <v>59.9</v>
      </c>
      <c r="S131" s="22"/>
      <c r="T131" s="23"/>
      <c r="U131" s="24">
        <v>0.13</v>
      </c>
    </row>
    <row r="132" spans="1:21" ht="12.75">
      <c r="A132" s="3">
        <v>64.5</v>
      </c>
      <c r="B132" s="6">
        <f>FT</f>
        <v>306.3</v>
      </c>
      <c r="C132" s="6">
        <f>Oxy*10</f>
        <v>151</v>
      </c>
      <c r="D132" s="6">
        <f>CO/100</f>
        <v>8.09</v>
      </c>
      <c r="E132" s="6">
        <f>Effg</f>
        <v>0</v>
      </c>
      <c r="F132">
        <v>73.9</v>
      </c>
      <c r="G132" s="12">
        <v>40188.724131944444</v>
      </c>
      <c r="H132" s="13">
        <v>58.7</v>
      </c>
      <c r="I132" s="14">
        <v>306.3</v>
      </c>
      <c r="J132" s="15">
        <v>15.1</v>
      </c>
      <c r="K132" s="16">
        <v>809</v>
      </c>
      <c r="L132" s="26"/>
      <c r="M132" s="29"/>
      <c r="N132" s="17"/>
      <c r="O132" s="18"/>
      <c r="P132" s="19"/>
      <c r="Q132" s="20"/>
      <c r="R132" s="21">
        <v>58.7</v>
      </c>
      <c r="S132" s="22"/>
      <c r="T132" s="23"/>
      <c r="U132" s="24">
        <v>0.13</v>
      </c>
    </row>
    <row r="133" spans="1:21" ht="12.75">
      <c r="A133" s="3">
        <v>65</v>
      </c>
      <c r="B133" s="6">
        <f>FT</f>
        <v>299.7</v>
      </c>
      <c r="C133" s="6">
        <f>Oxy*10</f>
        <v>168</v>
      </c>
      <c r="D133" s="6">
        <f>CO/100</f>
        <v>8.37</v>
      </c>
      <c r="E133" s="6">
        <f>Effg</f>
        <v>75.9</v>
      </c>
      <c r="F133">
        <v>74.5</v>
      </c>
      <c r="G133" s="12">
        <v>40188.72447916667</v>
      </c>
      <c r="H133" s="13">
        <v>59</v>
      </c>
      <c r="I133" s="14">
        <v>299.7</v>
      </c>
      <c r="J133" s="15">
        <v>16.8</v>
      </c>
      <c r="K133" s="16">
        <v>837</v>
      </c>
      <c r="L133" s="26">
        <v>0.0208</v>
      </c>
      <c r="M133" s="29">
        <v>0.0208</v>
      </c>
      <c r="N133" s="17">
        <v>75.9</v>
      </c>
      <c r="O133" s="18">
        <v>80.6</v>
      </c>
      <c r="P133" s="19">
        <v>405</v>
      </c>
      <c r="Q133" s="20">
        <v>4227</v>
      </c>
      <c r="R133" s="21">
        <v>59</v>
      </c>
      <c r="S133" s="22"/>
      <c r="T133" s="23"/>
      <c r="U133" s="24">
        <v>0.12</v>
      </c>
    </row>
    <row r="134" spans="1:21" ht="12.75">
      <c r="A134" s="3">
        <v>65.5</v>
      </c>
      <c r="B134" s="6">
        <f>FT</f>
        <v>301.8</v>
      </c>
      <c r="C134" s="6">
        <f>Oxy*10</f>
        <v>156</v>
      </c>
      <c r="D134" s="6">
        <f>CO/100</f>
        <v>10.95</v>
      </c>
      <c r="E134" s="6">
        <f>Effg</f>
        <v>79.6</v>
      </c>
      <c r="F134">
        <v>74.6</v>
      </c>
      <c r="G134" s="12">
        <v>40188.72482638889</v>
      </c>
      <c r="H134" s="13">
        <v>59.3</v>
      </c>
      <c r="I134" s="14">
        <v>301.8</v>
      </c>
      <c r="J134" s="15">
        <v>15.6</v>
      </c>
      <c r="K134" s="16">
        <v>1095</v>
      </c>
      <c r="L134" s="26">
        <v>0.0208</v>
      </c>
      <c r="M134" s="29">
        <v>0.0208</v>
      </c>
      <c r="N134" s="17">
        <v>79.6</v>
      </c>
      <c r="O134" s="18">
        <v>84.5</v>
      </c>
      <c r="P134" s="19">
        <v>286.1</v>
      </c>
      <c r="Q134" s="20">
        <v>4228</v>
      </c>
      <c r="R134" s="21">
        <v>59.3</v>
      </c>
      <c r="S134" s="22"/>
      <c r="T134" s="23"/>
      <c r="U134" s="24">
        <v>0.11</v>
      </c>
    </row>
    <row r="135" spans="1:21" ht="12.75">
      <c r="A135" s="3">
        <v>66</v>
      </c>
      <c r="B135" s="6">
        <f>FT</f>
        <v>294.2</v>
      </c>
      <c r="C135" s="6">
        <f>Oxy*10</f>
        <v>156</v>
      </c>
      <c r="D135" s="6">
        <f>CO/100</f>
        <v>11.12</v>
      </c>
      <c r="E135" s="6">
        <f>Effg</f>
        <v>80</v>
      </c>
      <c r="F135">
        <v>75.6</v>
      </c>
      <c r="G135" s="12">
        <v>40188.725173611114</v>
      </c>
      <c r="H135" s="13">
        <v>58.9</v>
      </c>
      <c r="I135" s="14">
        <v>294.2</v>
      </c>
      <c r="J135" s="15">
        <v>15.6</v>
      </c>
      <c r="K135" s="16">
        <v>1112</v>
      </c>
      <c r="L135" s="26">
        <v>0.0211</v>
      </c>
      <c r="M135" s="29">
        <v>0.0211</v>
      </c>
      <c r="N135" s="17">
        <v>80</v>
      </c>
      <c r="O135" s="18">
        <v>84.9</v>
      </c>
      <c r="P135" s="19">
        <v>285.4</v>
      </c>
      <c r="Q135" s="20">
        <v>4286</v>
      </c>
      <c r="R135" s="21">
        <v>58.9</v>
      </c>
      <c r="S135" s="22"/>
      <c r="T135" s="23"/>
      <c r="U135" s="24">
        <v>0.11</v>
      </c>
    </row>
    <row r="136" spans="1:21" ht="12.75">
      <c r="A136" s="3">
        <v>66.5</v>
      </c>
      <c r="B136" s="6">
        <f>FT</f>
        <v>296.2</v>
      </c>
      <c r="C136" s="6">
        <f>Oxy*10</f>
        <v>150</v>
      </c>
      <c r="D136" s="6">
        <f>CO/100</f>
        <v>10.99</v>
      </c>
      <c r="E136" s="6">
        <f>Effg</f>
        <v>81.2</v>
      </c>
      <c r="F136">
        <v>75.8</v>
      </c>
      <c r="G136" s="12">
        <v>40188.72552083333</v>
      </c>
      <c r="H136" s="13">
        <v>59.8</v>
      </c>
      <c r="I136" s="14">
        <v>296.2</v>
      </c>
      <c r="J136" s="15">
        <v>15</v>
      </c>
      <c r="K136" s="16">
        <v>1099</v>
      </c>
      <c r="L136" s="26">
        <v>0.0188</v>
      </c>
      <c r="M136" s="29">
        <v>0.0188</v>
      </c>
      <c r="N136" s="17">
        <v>81.2</v>
      </c>
      <c r="O136" s="18">
        <v>86.2</v>
      </c>
      <c r="P136" s="19">
        <v>247.6</v>
      </c>
      <c r="Q136" s="20">
        <v>3820</v>
      </c>
      <c r="R136" s="21">
        <v>59.8</v>
      </c>
      <c r="S136" s="22"/>
      <c r="T136" s="23"/>
      <c r="U136" s="24">
        <v>0.11</v>
      </c>
    </row>
    <row r="137" spans="1:21" ht="12.75">
      <c r="A137" s="3">
        <v>67</v>
      </c>
      <c r="B137" s="6">
        <f>FT</f>
        <v>294.4</v>
      </c>
      <c r="C137" s="6">
        <f>Oxy*10</f>
        <v>145</v>
      </c>
      <c r="D137" s="6">
        <f>CO/100</f>
        <v>10.51</v>
      </c>
      <c r="E137" s="6">
        <f>Effg</f>
        <v>82.3</v>
      </c>
      <c r="F137">
        <v>76.3</v>
      </c>
      <c r="G137" s="12">
        <v>40188.72586805555</v>
      </c>
      <c r="H137" s="13">
        <v>60.5</v>
      </c>
      <c r="I137" s="14">
        <v>294.4</v>
      </c>
      <c r="J137" s="15">
        <v>14.5</v>
      </c>
      <c r="K137" s="16">
        <v>1051</v>
      </c>
      <c r="L137" s="26">
        <v>0.0167</v>
      </c>
      <c r="M137" s="29">
        <v>0.0167</v>
      </c>
      <c r="N137" s="17">
        <v>82.3</v>
      </c>
      <c r="O137" s="18">
        <v>87.3</v>
      </c>
      <c r="P137" s="19">
        <v>221.6</v>
      </c>
      <c r="Q137" s="20">
        <v>3380</v>
      </c>
      <c r="R137" s="21">
        <v>60.5</v>
      </c>
      <c r="S137" s="22"/>
      <c r="T137" s="23"/>
      <c r="U137" s="24">
        <v>0.1</v>
      </c>
    </row>
    <row r="138" spans="1:21" ht="12.75">
      <c r="A138" s="3">
        <v>67.5</v>
      </c>
      <c r="B138" s="6">
        <f>FT</f>
        <v>291.3</v>
      </c>
      <c r="C138" s="6">
        <f>Oxy*10</f>
        <v>147</v>
      </c>
      <c r="D138" s="6">
        <f>CO/100</f>
        <v>10.29</v>
      </c>
      <c r="E138" s="6">
        <f>Effg</f>
        <v>82</v>
      </c>
      <c r="F138">
        <v>76.2</v>
      </c>
      <c r="G138" s="12">
        <v>40188.72621527778</v>
      </c>
      <c r="H138" s="13">
        <v>61.2</v>
      </c>
      <c r="I138" s="14">
        <v>291.3</v>
      </c>
      <c r="J138" s="15">
        <v>14.7</v>
      </c>
      <c r="K138" s="16">
        <v>1029</v>
      </c>
      <c r="L138" s="26">
        <v>0.017</v>
      </c>
      <c r="M138" s="29">
        <v>0.017</v>
      </c>
      <c r="N138" s="17">
        <v>82</v>
      </c>
      <c r="O138" s="18">
        <v>87.1</v>
      </c>
      <c r="P138" s="19">
        <v>235.3</v>
      </c>
      <c r="Q138" s="20">
        <v>3450</v>
      </c>
      <c r="R138" s="21">
        <v>61.2</v>
      </c>
      <c r="S138" s="22"/>
      <c r="T138" s="23"/>
      <c r="U138" s="24">
        <v>0.1</v>
      </c>
    </row>
    <row r="139" spans="1:21" ht="12.75">
      <c r="A139" s="3">
        <v>68</v>
      </c>
      <c r="B139" s="6">
        <f>FT</f>
        <v>294.8</v>
      </c>
      <c r="C139" s="6">
        <f>Oxy*10</f>
        <v>148</v>
      </c>
      <c r="D139" s="6">
        <f>CO/100</f>
        <v>10.44</v>
      </c>
      <c r="E139" s="6">
        <f>Effg</f>
        <v>81.8</v>
      </c>
      <c r="F139">
        <v>74.4</v>
      </c>
      <c r="G139" s="12">
        <v>40188.7265625</v>
      </c>
      <c r="H139" s="13">
        <v>61.7</v>
      </c>
      <c r="I139" s="14">
        <v>294.8</v>
      </c>
      <c r="J139" s="15">
        <v>14.8</v>
      </c>
      <c r="K139" s="16">
        <v>1044</v>
      </c>
      <c r="L139" s="26">
        <v>0.0174</v>
      </c>
      <c r="M139" s="29">
        <v>0.0174</v>
      </c>
      <c r="N139" s="17">
        <v>81.8</v>
      </c>
      <c r="O139" s="18">
        <v>86.8</v>
      </c>
      <c r="P139" s="19">
        <v>237.8</v>
      </c>
      <c r="Q139" s="20">
        <v>3527</v>
      </c>
      <c r="R139" s="21">
        <v>61.7</v>
      </c>
      <c r="S139" s="22"/>
      <c r="T139" s="23"/>
      <c r="U139" s="24">
        <v>0.1</v>
      </c>
    </row>
    <row r="140" spans="1:21" ht="12.75">
      <c r="A140" s="3">
        <v>68.5</v>
      </c>
      <c r="B140" s="6">
        <f>FT</f>
        <v>294.7</v>
      </c>
      <c r="C140" s="6">
        <f>Oxy*10</f>
        <v>148</v>
      </c>
      <c r="D140" s="6">
        <f>CO/100</f>
        <v>10.7</v>
      </c>
      <c r="E140" s="6">
        <f>Effg</f>
        <v>81.7</v>
      </c>
      <c r="F140">
        <v>74.5</v>
      </c>
      <c r="G140" s="12">
        <v>40188.72690972222</v>
      </c>
      <c r="H140" s="13">
        <v>62</v>
      </c>
      <c r="I140" s="14">
        <v>294.7</v>
      </c>
      <c r="J140" s="15">
        <v>14.8</v>
      </c>
      <c r="K140" s="16">
        <v>1070</v>
      </c>
      <c r="L140" s="26">
        <v>0.0179</v>
      </c>
      <c r="M140" s="29">
        <v>0.0179</v>
      </c>
      <c r="N140" s="17">
        <v>81.7</v>
      </c>
      <c r="O140" s="18">
        <v>86.8</v>
      </c>
      <c r="P140" s="19">
        <v>239.4</v>
      </c>
      <c r="Q140" s="20">
        <v>3631</v>
      </c>
      <c r="R140" s="21">
        <v>62</v>
      </c>
      <c r="S140" s="22"/>
      <c r="T140" s="23"/>
      <c r="U140" s="24">
        <v>0.1</v>
      </c>
    </row>
    <row r="141" spans="1:21" ht="12.75">
      <c r="A141" s="3">
        <v>69</v>
      </c>
      <c r="B141" s="6">
        <f>FT</f>
        <v>288.8</v>
      </c>
      <c r="C141" s="6">
        <f>Oxy*10</f>
        <v>148</v>
      </c>
      <c r="D141" s="6">
        <f>CO/100</f>
        <v>10.64</v>
      </c>
      <c r="E141" s="6">
        <f>Effg</f>
        <v>82</v>
      </c>
      <c r="F141">
        <v>73.9</v>
      </c>
      <c r="G141" s="12">
        <v>40188.72725694445</v>
      </c>
      <c r="H141" s="13">
        <v>62.2</v>
      </c>
      <c r="I141" s="14">
        <v>288.8</v>
      </c>
      <c r="J141" s="15">
        <v>14.8</v>
      </c>
      <c r="K141" s="16">
        <v>1064</v>
      </c>
      <c r="L141" s="26">
        <v>0.0178</v>
      </c>
      <c r="M141" s="29">
        <v>0.0178</v>
      </c>
      <c r="N141" s="17">
        <v>82</v>
      </c>
      <c r="O141" s="18">
        <v>87.1</v>
      </c>
      <c r="P141" s="19">
        <v>240.2</v>
      </c>
      <c r="Q141" s="20">
        <v>3620</v>
      </c>
      <c r="R141" s="21">
        <v>62.2</v>
      </c>
      <c r="S141" s="22"/>
      <c r="T141" s="23"/>
      <c r="U141" s="24">
        <v>0.1</v>
      </c>
    </row>
    <row r="142" spans="1:21" ht="12.75">
      <c r="A142" s="3">
        <v>69.5</v>
      </c>
      <c r="B142" s="6">
        <f>FT</f>
        <v>291.2</v>
      </c>
      <c r="C142" s="6">
        <f>Oxy*10</f>
        <v>150</v>
      </c>
      <c r="D142" s="6">
        <f>CO/100</f>
        <v>9.99</v>
      </c>
      <c r="E142" s="6">
        <f>Effg</f>
        <v>81.7</v>
      </c>
      <c r="F142">
        <v>76</v>
      </c>
      <c r="G142" s="12">
        <v>40188.72760416667</v>
      </c>
      <c r="H142" s="13">
        <v>62.6</v>
      </c>
      <c r="I142" s="14">
        <v>291.2</v>
      </c>
      <c r="J142" s="15">
        <v>15</v>
      </c>
      <c r="K142" s="16">
        <v>999</v>
      </c>
      <c r="L142" s="26">
        <v>0.0171</v>
      </c>
      <c r="M142" s="29">
        <v>0.0171</v>
      </c>
      <c r="N142" s="17">
        <v>81.7</v>
      </c>
      <c r="O142" s="18">
        <v>86.7</v>
      </c>
      <c r="P142" s="19">
        <v>248.4</v>
      </c>
      <c r="Q142" s="20">
        <v>3480</v>
      </c>
      <c r="R142" s="21">
        <v>62.6</v>
      </c>
      <c r="S142" s="22"/>
      <c r="T142" s="23"/>
      <c r="U142" s="24">
        <v>0.11</v>
      </c>
    </row>
    <row r="143" spans="1:21" ht="12.75">
      <c r="A143" s="3">
        <v>70</v>
      </c>
      <c r="B143" s="6">
        <f>FT</f>
        <v>299</v>
      </c>
      <c r="C143" s="6">
        <f>Oxy*10</f>
        <v>150</v>
      </c>
      <c r="D143" s="6">
        <f>CO/100</f>
        <v>9.41</v>
      </c>
      <c r="E143" s="6">
        <f>Effg</f>
        <v>81.4</v>
      </c>
      <c r="F143">
        <v>72.6</v>
      </c>
      <c r="G143" s="12">
        <v>40188.727951388886</v>
      </c>
      <c r="H143" s="13">
        <v>62.9</v>
      </c>
      <c r="I143" s="14">
        <v>299</v>
      </c>
      <c r="J143" s="15">
        <v>15</v>
      </c>
      <c r="K143" s="16">
        <v>941</v>
      </c>
      <c r="L143" s="26">
        <v>0.0161</v>
      </c>
      <c r="M143" s="29">
        <v>0.0161</v>
      </c>
      <c r="N143" s="17">
        <v>81.4</v>
      </c>
      <c r="O143" s="18">
        <v>86.4</v>
      </c>
      <c r="P143" s="19">
        <v>247.8</v>
      </c>
      <c r="Q143" s="20">
        <v>3273</v>
      </c>
      <c r="R143" s="21">
        <v>62.9</v>
      </c>
      <c r="S143" s="22"/>
      <c r="T143" s="23"/>
      <c r="U143" s="24">
        <v>0.11</v>
      </c>
    </row>
    <row r="144" spans="1:21" ht="12.75">
      <c r="A144" s="3">
        <v>70.5</v>
      </c>
      <c r="B144" s="6">
        <f>FT</f>
        <v>293.5</v>
      </c>
      <c r="C144" s="6">
        <f>Oxy*10</f>
        <v>149</v>
      </c>
      <c r="D144" s="6">
        <f>CO/100</f>
        <v>9.29</v>
      </c>
      <c r="E144" s="6">
        <f>Effg</f>
        <v>81.8</v>
      </c>
      <c r="F144">
        <v>74.1</v>
      </c>
      <c r="G144" s="12">
        <v>40188.72829861111</v>
      </c>
      <c r="H144" s="13">
        <v>63</v>
      </c>
      <c r="I144" s="14">
        <v>293.5</v>
      </c>
      <c r="J144" s="15">
        <v>14.9</v>
      </c>
      <c r="K144" s="16">
        <v>929</v>
      </c>
      <c r="L144" s="26">
        <v>0.0158</v>
      </c>
      <c r="M144" s="29">
        <v>0.0158</v>
      </c>
      <c r="N144" s="17">
        <v>81.8</v>
      </c>
      <c r="O144" s="18">
        <v>86.8</v>
      </c>
      <c r="P144" s="19">
        <v>244.9</v>
      </c>
      <c r="Q144" s="20">
        <v>3204</v>
      </c>
      <c r="R144" s="21">
        <v>63</v>
      </c>
      <c r="S144" s="22"/>
      <c r="T144" s="23"/>
      <c r="U144" s="24">
        <v>0.1</v>
      </c>
    </row>
    <row r="145" spans="1:21" ht="12.75">
      <c r="A145" s="3">
        <v>71</v>
      </c>
      <c r="B145" s="6">
        <f>FT</f>
        <v>295.3</v>
      </c>
      <c r="C145" s="6">
        <f>Oxy*10</f>
        <v>150</v>
      </c>
      <c r="D145" s="6">
        <f>CO/100</f>
        <v>9.21</v>
      </c>
      <c r="E145" s="6">
        <f>Effg</f>
        <v>81.5</v>
      </c>
      <c r="F145">
        <v>73.2</v>
      </c>
      <c r="G145" s="12">
        <v>40188.72864583333</v>
      </c>
      <c r="H145" s="13">
        <v>63.2</v>
      </c>
      <c r="I145" s="14">
        <v>295.3</v>
      </c>
      <c r="J145" s="15">
        <v>15</v>
      </c>
      <c r="K145" s="16">
        <v>921</v>
      </c>
      <c r="L145" s="26">
        <v>0.0159</v>
      </c>
      <c r="M145" s="29">
        <v>0.0159</v>
      </c>
      <c r="N145" s="17">
        <v>81.5</v>
      </c>
      <c r="O145" s="18">
        <v>86.6</v>
      </c>
      <c r="P145" s="19">
        <v>249.5</v>
      </c>
      <c r="Q145" s="20">
        <v>3219</v>
      </c>
      <c r="R145" s="21">
        <v>63.2</v>
      </c>
      <c r="S145" s="22"/>
      <c r="T145" s="23"/>
      <c r="U145" s="24">
        <v>0.1</v>
      </c>
    </row>
    <row r="146" spans="1:21" ht="12.75">
      <c r="A146" s="3">
        <v>71.5</v>
      </c>
      <c r="B146" s="6">
        <f>FT</f>
        <v>296.3</v>
      </c>
      <c r="C146" s="6">
        <f>Oxy*10</f>
        <v>151</v>
      </c>
      <c r="D146" s="6">
        <f>CO/100</f>
        <v>8.97</v>
      </c>
      <c r="E146" s="6">
        <f>Effg</f>
        <v>81.3</v>
      </c>
      <c r="F146">
        <v>74.3</v>
      </c>
      <c r="G146" s="12">
        <v>40188.728993055556</v>
      </c>
      <c r="H146" s="13">
        <v>63.4</v>
      </c>
      <c r="I146" s="14">
        <v>296.3</v>
      </c>
      <c r="J146" s="15">
        <v>15.1</v>
      </c>
      <c r="K146" s="16">
        <v>897</v>
      </c>
      <c r="L146" s="26">
        <v>0.0157</v>
      </c>
      <c r="M146" s="29">
        <v>0.0157</v>
      </c>
      <c r="N146" s="17">
        <v>81.3</v>
      </c>
      <c r="O146" s="18">
        <v>86.3</v>
      </c>
      <c r="P146" s="19">
        <v>255.6</v>
      </c>
      <c r="Q146" s="20">
        <v>3190</v>
      </c>
      <c r="R146" s="21">
        <v>63.4</v>
      </c>
      <c r="S146" s="22"/>
      <c r="T146" s="23"/>
      <c r="U146" s="24">
        <v>0.1</v>
      </c>
    </row>
    <row r="147" spans="1:21" ht="12.75">
      <c r="A147" s="3">
        <v>72</v>
      </c>
      <c r="B147" s="6">
        <f>FT</f>
        <v>292.5</v>
      </c>
      <c r="C147" s="6">
        <f>Oxy*10</f>
        <v>150</v>
      </c>
      <c r="D147" s="6">
        <f>CO/100</f>
        <v>8.63</v>
      </c>
      <c r="E147" s="6">
        <f>Effg</f>
        <v>81.8</v>
      </c>
      <c r="F147">
        <v>74.1</v>
      </c>
      <c r="G147" s="12">
        <v>40188.72934027778</v>
      </c>
      <c r="H147" s="13">
        <v>63.6</v>
      </c>
      <c r="I147" s="14">
        <v>292.5</v>
      </c>
      <c r="J147" s="15">
        <v>15</v>
      </c>
      <c r="K147" s="16">
        <v>863</v>
      </c>
      <c r="L147" s="26">
        <v>0.0148</v>
      </c>
      <c r="M147" s="29">
        <v>0.0148</v>
      </c>
      <c r="N147" s="17">
        <v>81.8</v>
      </c>
      <c r="O147" s="18">
        <v>86.8</v>
      </c>
      <c r="P147" s="19">
        <v>248.7</v>
      </c>
      <c r="Q147" s="20">
        <v>3009</v>
      </c>
      <c r="R147" s="21">
        <v>63.6</v>
      </c>
      <c r="S147" s="22"/>
      <c r="T147" s="23"/>
      <c r="U147" s="24">
        <v>0.1</v>
      </c>
    </row>
    <row r="148" spans="1:21" ht="12.75">
      <c r="A148" s="3">
        <v>72.5</v>
      </c>
      <c r="B148" s="6">
        <f>FT</f>
        <v>294.7</v>
      </c>
      <c r="C148" s="6">
        <f>Oxy*10</f>
        <v>149</v>
      </c>
      <c r="D148" s="6">
        <f>CO/100</f>
        <v>8.13</v>
      </c>
      <c r="E148" s="6">
        <f>Effg</f>
        <v>81.8</v>
      </c>
      <c r="F148">
        <v>74.8</v>
      </c>
      <c r="G148" s="12">
        <v>40188.7296875</v>
      </c>
      <c r="H148" s="13">
        <v>63.5</v>
      </c>
      <c r="I148" s="14">
        <v>294.7</v>
      </c>
      <c r="J148" s="15">
        <v>14.9</v>
      </c>
      <c r="K148" s="16">
        <v>813</v>
      </c>
      <c r="L148" s="26">
        <v>0.0139</v>
      </c>
      <c r="M148" s="29">
        <v>0.0139</v>
      </c>
      <c r="N148" s="17">
        <v>81.8</v>
      </c>
      <c r="O148" s="18">
        <v>86.8</v>
      </c>
      <c r="P148" s="19">
        <v>246.5</v>
      </c>
      <c r="Q148" s="20">
        <v>2817</v>
      </c>
      <c r="R148" s="21">
        <v>63.5</v>
      </c>
      <c r="S148" s="22"/>
      <c r="T148" s="23"/>
      <c r="U148" s="24">
        <v>0.1</v>
      </c>
    </row>
    <row r="149" spans="1:21" ht="12.75">
      <c r="A149" s="3">
        <v>73</v>
      </c>
      <c r="B149" s="6">
        <f>FT</f>
        <v>300.9</v>
      </c>
      <c r="C149" s="6">
        <f>Oxy*10</f>
        <v>147</v>
      </c>
      <c r="D149" s="6">
        <f>CO/100</f>
        <v>8.61</v>
      </c>
      <c r="E149" s="6">
        <f>Effg</f>
        <v>81.8</v>
      </c>
      <c r="F149">
        <v>75.7</v>
      </c>
      <c r="G149" s="12">
        <v>40188.73003472222</v>
      </c>
      <c r="H149" s="13">
        <v>63.7</v>
      </c>
      <c r="I149" s="14">
        <v>300.9</v>
      </c>
      <c r="J149" s="15">
        <v>14.7</v>
      </c>
      <c r="K149" s="16">
        <v>861</v>
      </c>
      <c r="L149" s="26">
        <v>0.0142</v>
      </c>
      <c r="M149" s="29">
        <v>0.0142</v>
      </c>
      <c r="N149" s="17">
        <v>81.8</v>
      </c>
      <c r="O149" s="18">
        <v>86.9</v>
      </c>
      <c r="P149" s="19">
        <v>234.7</v>
      </c>
      <c r="Q149" s="20">
        <v>2882</v>
      </c>
      <c r="R149" s="21">
        <v>63.7</v>
      </c>
      <c r="S149" s="22"/>
      <c r="T149" s="23"/>
      <c r="U149" s="24">
        <v>0.1</v>
      </c>
    </row>
    <row r="150" spans="1:21" ht="12.75">
      <c r="A150" s="3">
        <v>73.5</v>
      </c>
      <c r="B150" s="6">
        <f>FT</f>
        <v>295.7</v>
      </c>
      <c r="C150" s="6">
        <f>Oxy*10</f>
        <v>140</v>
      </c>
      <c r="D150" s="6">
        <f>CO/100</f>
        <v>10.23</v>
      </c>
      <c r="E150" s="6">
        <f>Effg</f>
        <v>83.1</v>
      </c>
      <c r="F150">
        <v>74.7</v>
      </c>
      <c r="G150" s="12">
        <v>40188.73038194444</v>
      </c>
      <c r="H150" s="13">
        <v>63.9</v>
      </c>
      <c r="I150" s="14">
        <v>295.7</v>
      </c>
      <c r="J150" s="15">
        <v>14</v>
      </c>
      <c r="K150" s="16">
        <v>1023</v>
      </c>
      <c r="L150" s="26">
        <v>0.0152</v>
      </c>
      <c r="M150" s="29">
        <v>0.0152</v>
      </c>
      <c r="N150" s="17">
        <v>83.1</v>
      </c>
      <c r="O150" s="18">
        <v>88.2</v>
      </c>
      <c r="P150" s="19">
        <v>200.9</v>
      </c>
      <c r="Q150" s="20">
        <v>3078</v>
      </c>
      <c r="R150" s="21">
        <v>63.9</v>
      </c>
      <c r="S150" s="22"/>
      <c r="T150" s="23"/>
      <c r="U150" s="24">
        <v>0.1</v>
      </c>
    </row>
    <row r="151" spans="1:21" ht="12.75">
      <c r="A151" s="3">
        <v>74</v>
      </c>
      <c r="B151" s="6">
        <f>FT</f>
        <v>296.3</v>
      </c>
      <c r="C151" s="6">
        <f>Oxy*10</f>
        <v>140</v>
      </c>
      <c r="D151" s="6">
        <f>CO/100</f>
        <v>8.45</v>
      </c>
      <c r="E151" s="6">
        <f>Effg</f>
        <v>83.2</v>
      </c>
      <c r="F151">
        <v>75.2</v>
      </c>
      <c r="G151" s="12">
        <v>40188.730729166666</v>
      </c>
      <c r="H151" s="13">
        <v>64.1</v>
      </c>
      <c r="I151" s="14">
        <v>296.3</v>
      </c>
      <c r="J151" s="15">
        <v>14</v>
      </c>
      <c r="K151" s="16">
        <v>845</v>
      </c>
      <c r="L151" s="26">
        <v>0.0125</v>
      </c>
      <c r="M151" s="29">
        <v>0.0125</v>
      </c>
      <c r="N151" s="17">
        <v>83.2</v>
      </c>
      <c r="O151" s="18">
        <v>88.3</v>
      </c>
      <c r="P151" s="19">
        <v>201.4</v>
      </c>
      <c r="Q151" s="20">
        <v>2546</v>
      </c>
      <c r="R151" s="21">
        <v>64.1</v>
      </c>
      <c r="S151" s="22"/>
      <c r="T151" s="23"/>
      <c r="U151" s="24">
        <v>0.1</v>
      </c>
    </row>
    <row r="152" spans="1:21" ht="12.75">
      <c r="A152" s="3">
        <v>74.5</v>
      </c>
      <c r="B152" s="6">
        <f>FT</f>
        <v>302.5</v>
      </c>
      <c r="C152" s="6">
        <f>Oxy*10</f>
        <v>141</v>
      </c>
      <c r="D152" s="6">
        <f>CO/100</f>
        <v>7.22</v>
      </c>
      <c r="E152" s="6">
        <f>Effg</f>
        <v>82.9</v>
      </c>
      <c r="F152">
        <v>75</v>
      </c>
      <c r="G152" s="12">
        <v>40188.73107638889</v>
      </c>
      <c r="H152" s="13">
        <v>64.1</v>
      </c>
      <c r="I152" s="14">
        <v>302.5</v>
      </c>
      <c r="J152" s="15">
        <v>14.1</v>
      </c>
      <c r="K152" s="16">
        <v>722</v>
      </c>
      <c r="L152" s="26">
        <v>0.0108</v>
      </c>
      <c r="M152" s="29">
        <v>0.0108</v>
      </c>
      <c r="N152" s="17">
        <v>82.9</v>
      </c>
      <c r="O152" s="18">
        <v>88.1</v>
      </c>
      <c r="P152" s="19">
        <v>202.9</v>
      </c>
      <c r="Q152" s="20">
        <v>2187</v>
      </c>
      <c r="R152" s="21">
        <v>64.1</v>
      </c>
      <c r="S152" s="22"/>
      <c r="T152" s="23"/>
      <c r="U152" s="24">
        <v>0.1</v>
      </c>
    </row>
    <row r="153" spans="1:21" ht="12.75">
      <c r="A153" s="3">
        <v>75</v>
      </c>
      <c r="B153" s="6">
        <f>FT</f>
        <v>296.6</v>
      </c>
      <c r="C153" s="6">
        <f>Oxy*10</f>
        <v>141</v>
      </c>
      <c r="D153" s="6">
        <f>CO/100</f>
        <v>6.66</v>
      </c>
      <c r="E153" s="6">
        <f>Effg</f>
        <v>83.2</v>
      </c>
      <c r="F153">
        <v>75.6</v>
      </c>
      <c r="G153" s="12">
        <v>40188.73142361111</v>
      </c>
      <c r="H153" s="13">
        <v>64.3</v>
      </c>
      <c r="I153" s="14">
        <v>296.6</v>
      </c>
      <c r="J153" s="15">
        <v>14.1</v>
      </c>
      <c r="K153" s="16">
        <v>666</v>
      </c>
      <c r="L153" s="26">
        <v>0.01</v>
      </c>
      <c r="M153" s="29">
        <v>0.01</v>
      </c>
      <c r="N153" s="17">
        <v>83.2</v>
      </c>
      <c r="O153" s="18">
        <v>88.4</v>
      </c>
      <c r="P153" s="19">
        <v>203.9</v>
      </c>
      <c r="Q153" s="20">
        <v>2024</v>
      </c>
      <c r="R153" s="21">
        <v>64.3</v>
      </c>
      <c r="S153" s="22"/>
      <c r="T153" s="23"/>
      <c r="U153" s="24">
        <v>0.1</v>
      </c>
    </row>
    <row r="154" spans="1:21" ht="12.75">
      <c r="A154" s="3">
        <v>75.5</v>
      </c>
      <c r="B154" s="6">
        <f>FT</f>
        <v>304.9</v>
      </c>
      <c r="C154" s="6">
        <f>Oxy*10</f>
        <v>142</v>
      </c>
      <c r="D154" s="6">
        <f>CO/100</f>
        <v>6.43</v>
      </c>
      <c r="E154" s="6">
        <f>Effg</f>
        <v>82.8</v>
      </c>
      <c r="F154">
        <v>74.4</v>
      </c>
      <c r="G154" s="12">
        <v>40188.731770833336</v>
      </c>
      <c r="H154" s="13">
        <v>64.6</v>
      </c>
      <c r="I154" s="14">
        <v>304.9</v>
      </c>
      <c r="J154" s="15">
        <v>14.2</v>
      </c>
      <c r="K154" s="16">
        <v>643</v>
      </c>
      <c r="L154" s="26">
        <v>0.0097</v>
      </c>
      <c r="M154" s="29">
        <v>0.0097</v>
      </c>
      <c r="N154" s="17">
        <v>82.8</v>
      </c>
      <c r="O154" s="18">
        <v>87.9</v>
      </c>
      <c r="P154" s="19">
        <v>207</v>
      </c>
      <c r="Q154" s="20">
        <v>1974</v>
      </c>
      <c r="R154" s="21">
        <v>64.6</v>
      </c>
      <c r="S154" s="22"/>
      <c r="T154" s="23"/>
      <c r="U154" s="24">
        <v>0.1</v>
      </c>
    </row>
    <row r="155" spans="1:21" ht="12.75">
      <c r="A155" s="3">
        <v>76</v>
      </c>
      <c r="B155" s="6">
        <f>FT</f>
        <v>300.6</v>
      </c>
      <c r="C155" s="6">
        <f>Oxy*10</f>
        <v>141</v>
      </c>
      <c r="D155" s="6">
        <f>CO/100</f>
        <v>6.64</v>
      </c>
      <c r="E155" s="6">
        <f>Effg</f>
        <v>83</v>
      </c>
      <c r="F155">
        <v>74.3</v>
      </c>
      <c r="G155" s="12">
        <v>40188.73211805556</v>
      </c>
      <c r="H155" s="13">
        <v>64.8</v>
      </c>
      <c r="I155" s="14">
        <v>300.6</v>
      </c>
      <c r="J155" s="15">
        <v>14.1</v>
      </c>
      <c r="K155" s="16">
        <v>664</v>
      </c>
      <c r="L155" s="26">
        <v>0.01</v>
      </c>
      <c r="M155" s="29">
        <v>0.01</v>
      </c>
      <c r="N155" s="17">
        <v>83</v>
      </c>
      <c r="O155" s="18">
        <v>88.2</v>
      </c>
      <c r="P155" s="19">
        <v>205</v>
      </c>
      <c r="Q155" s="20">
        <v>2025</v>
      </c>
      <c r="R155" s="21">
        <v>64.8</v>
      </c>
      <c r="S155" s="22"/>
      <c r="T155" s="23"/>
      <c r="U155" s="24">
        <v>0.09</v>
      </c>
    </row>
    <row r="156" spans="1:21" ht="12.75">
      <c r="A156" s="3">
        <v>76.5</v>
      </c>
      <c r="B156" s="6">
        <f>FT</f>
        <v>304.9</v>
      </c>
      <c r="C156" s="6">
        <f>Oxy*10</f>
        <v>143</v>
      </c>
      <c r="D156" s="6">
        <f>CO/100</f>
        <v>6.91</v>
      </c>
      <c r="E156" s="6">
        <f>Effg</f>
        <v>82.6</v>
      </c>
      <c r="F156">
        <v>72.7</v>
      </c>
      <c r="G156" s="12">
        <v>40188.732465277775</v>
      </c>
      <c r="H156" s="13">
        <v>64.9</v>
      </c>
      <c r="I156" s="14">
        <v>304.9</v>
      </c>
      <c r="J156" s="15">
        <v>14.3</v>
      </c>
      <c r="K156" s="16">
        <v>691</v>
      </c>
      <c r="L156" s="26">
        <v>0.0106</v>
      </c>
      <c r="M156" s="29">
        <v>0.0106</v>
      </c>
      <c r="N156" s="17">
        <v>82.6</v>
      </c>
      <c r="O156" s="18">
        <v>87.7</v>
      </c>
      <c r="P156" s="19">
        <v>212.4</v>
      </c>
      <c r="Q156" s="20">
        <v>2159</v>
      </c>
      <c r="R156" s="21">
        <v>64.9</v>
      </c>
      <c r="S156" s="22"/>
      <c r="T156" s="23"/>
      <c r="U156" s="24">
        <v>0.09</v>
      </c>
    </row>
    <row r="157" spans="1:21" ht="12.75">
      <c r="A157" s="3">
        <v>77</v>
      </c>
      <c r="B157" s="6">
        <f>FT</f>
        <v>317.8</v>
      </c>
      <c r="C157" s="6">
        <f>Oxy*10</f>
        <v>143</v>
      </c>
      <c r="D157" s="6">
        <f>CO/100</f>
        <v>7.2</v>
      </c>
      <c r="E157" s="6">
        <f>Effg</f>
        <v>81.9</v>
      </c>
      <c r="F157">
        <v>72.9</v>
      </c>
      <c r="G157" s="12">
        <v>40188.7328125</v>
      </c>
      <c r="H157" s="13">
        <v>64.7</v>
      </c>
      <c r="I157" s="14">
        <v>317.8</v>
      </c>
      <c r="J157" s="15">
        <v>14.3</v>
      </c>
      <c r="K157" s="16">
        <v>720</v>
      </c>
      <c r="L157" s="26">
        <v>0.0111</v>
      </c>
      <c r="M157" s="29">
        <v>0.0111</v>
      </c>
      <c r="N157" s="17">
        <v>81.9</v>
      </c>
      <c r="O157" s="18">
        <v>87</v>
      </c>
      <c r="P157" s="19">
        <v>213.9</v>
      </c>
      <c r="Q157" s="20">
        <v>2260</v>
      </c>
      <c r="R157" s="21">
        <v>64.7</v>
      </c>
      <c r="S157" s="22"/>
      <c r="T157" s="23"/>
      <c r="U157" s="24">
        <v>0.09</v>
      </c>
    </row>
    <row r="158" spans="1:21" ht="12.75">
      <c r="A158" s="3">
        <v>77.5</v>
      </c>
      <c r="B158" s="6">
        <f>FT</f>
        <v>326.6</v>
      </c>
      <c r="C158" s="6">
        <f>Oxy*10</f>
        <v>151</v>
      </c>
      <c r="D158" s="6">
        <f>CO/100</f>
        <v>8.32</v>
      </c>
      <c r="E158" s="6">
        <f>Effg</f>
        <v>79.8</v>
      </c>
      <c r="F158">
        <v>72.7</v>
      </c>
      <c r="G158" s="12">
        <v>40188.73315972222</v>
      </c>
      <c r="H158" s="13">
        <v>63.8</v>
      </c>
      <c r="I158" s="14">
        <v>326.6</v>
      </c>
      <c r="J158" s="15">
        <v>15.1</v>
      </c>
      <c r="K158" s="16">
        <v>832</v>
      </c>
      <c r="L158" s="26">
        <v>0.0146</v>
      </c>
      <c r="M158" s="29">
        <v>0.0146</v>
      </c>
      <c r="N158" s="17">
        <v>79.8</v>
      </c>
      <c r="O158" s="18">
        <v>84.8</v>
      </c>
      <c r="P158" s="19">
        <v>257.1</v>
      </c>
      <c r="Q158" s="20">
        <v>2971</v>
      </c>
      <c r="R158" s="21">
        <v>63.8</v>
      </c>
      <c r="S158" s="22"/>
      <c r="T158" s="23"/>
      <c r="U158" s="24">
        <v>0.09</v>
      </c>
    </row>
    <row r="159" spans="1:21" ht="12.75">
      <c r="A159" s="3">
        <v>78</v>
      </c>
      <c r="B159" s="6">
        <f>FT</f>
        <v>329</v>
      </c>
      <c r="C159" s="6">
        <f>Oxy*10</f>
        <v>153</v>
      </c>
      <c r="D159" s="6">
        <f>CO/100</f>
        <v>8.62</v>
      </c>
      <c r="E159" s="6">
        <f>Effg</f>
        <v>79.2</v>
      </c>
      <c r="F159">
        <v>72.7</v>
      </c>
      <c r="G159" s="12">
        <v>40188.733506944445</v>
      </c>
      <c r="H159" s="13">
        <v>62.1</v>
      </c>
      <c r="I159" s="14">
        <v>329</v>
      </c>
      <c r="J159" s="15">
        <v>15.3</v>
      </c>
      <c r="K159" s="16">
        <v>862</v>
      </c>
      <c r="L159" s="26">
        <v>0.0157</v>
      </c>
      <c r="M159" s="29">
        <v>0.0157</v>
      </c>
      <c r="N159" s="17">
        <v>79.2</v>
      </c>
      <c r="O159" s="18">
        <v>84.1</v>
      </c>
      <c r="P159" s="19">
        <v>268.7</v>
      </c>
      <c r="Q159" s="20">
        <v>3178</v>
      </c>
      <c r="R159" s="21">
        <v>62.1</v>
      </c>
      <c r="S159" s="22"/>
      <c r="T159" s="23"/>
      <c r="U159" s="24">
        <v>0.09</v>
      </c>
    </row>
    <row r="160" spans="1:21" ht="12.75">
      <c r="A160" s="3">
        <v>78.5</v>
      </c>
      <c r="B160" s="6">
        <f>FT</f>
        <v>322.1</v>
      </c>
      <c r="C160" s="6">
        <f>Oxy*10</f>
        <v>155</v>
      </c>
      <c r="D160" s="6">
        <f>CO/100</f>
        <v>8.25</v>
      </c>
      <c r="E160" s="6">
        <f>Effg</f>
        <v>79.1</v>
      </c>
      <c r="F160">
        <v>73</v>
      </c>
      <c r="G160" s="12">
        <v>40188.73385416667</v>
      </c>
      <c r="H160" s="13">
        <v>61.8</v>
      </c>
      <c r="I160" s="14">
        <v>322.1</v>
      </c>
      <c r="J160" s="15">
        <v>15.5</v>
      </c>
      <c r="K160" s="16">
        <v>825</v>
      </c>
      <c r="L160" s="26">
        <v>0.0155</v>
      </c>
      <c r="M160" s="29">
        <v>0.0155</v>
      </c>
      <c r="N160" s="17">
        <v>79.1</v>
      </c>
      <c r="O160" s="18">
        <v>84</v>
      </c>
      <c r="P160" s="19">
        <v>281.7</v>
      </c>
      <c r="Q160" s="20">
        <v>3149</v>
      </c>
      <c r="R160" s="21">
        <v>61.8</v>
      </c>
      <c r="S160" s="22"/>
      <c r="T160" s="23"/>
      <c r="U160" s="24">
        <v>0.09</v>
      </c>
    </row>
    <row r="161" spans="1:21" ht="12.75">
      <c r="A161" s="3">
        <v>79</v>
      </c>
      <c r="B161" s="6">
        <f>FT</f>
        <v>327.2</v>
      </c>
      <c r="C161" s="6">
        <f>Oxy*10</f>
        <v>155</v>
      </c>
      <c r="D161" s="6">
        <f>CO/100</f>
        <v>8.4</v>
      </c>
      <c r="E161" s="6">
        <f>Effg</f>
        <v>78.8</v>
      </c>
      <c r="F161">
        <v>73.5</v>
      </c>
      <c r="G161" s="12">
        <v>40188.73420138889</v>
      </c>
      <c r="H161" s="13">
        <v>61.2</v>
      </c>
      <c r="I161" s="14">
        <v>327.2</v>
      </c>
      <c r="J161" s="15">
        <v>15.5</v>
      </c>
      <c r="K161" s="16">
        <v>840</v>
      </c>
      <c r="L161" s="26">
        <v>0.0157</v>
      </c>
      <c r="M161" s="29">
        <v>0.0157</v>
      </c>
      <c r="N161" s="17">
        <v>78.8</v>
      </c>
      <c r="O161" s="18">
        <v>83.7</v>
      </c>
      <c r="P161" s="19">
        <v>280.1</v>
      </c>
      <c r="Q161" s="20">
        <v>3193</v>
      </c>
      <c r="R161" s="21">
        <v>61.2</v>
      </c>
      <c r="S161" s="22"/>
      <c r="T161" s="23"/>
      <c r="U161" s="24">
        <v>0.08</v>
      </c>
    </row>
    <row r="162" spans="1:21" ht="12.75">
      <c r="A162" s="3">
        <v>79.5</v>
      </c>
      <c r="B162" s="6">
        <f>FT</f>
        <v>321.3</v>
      </c>
      <c r="C162" s="6">
        <f>Oxy*10</f>
        <v>154</v>
      </c>
      <c r="D162" s="6">
        <f>CO/100</f>
        <v>8.15</v>
      </c>
      <c r="E162" s="6">
        <f>Effg</f>
        <v>79.3</v>
      </c>
      <c r="F162">
        <v>72.8</v>
      </c>
      <c r="G162" s="12">
        <v>40188.73454861111</v>
      </c>
      <c r="H162" s="13">
        <v>61.4</v>
      </c>
      <c r="I162" s="14">
        <v>321.3</v>
      </c>
      <c r="J162" s="15">
        <v>15.4</v>
      </c>
      <c r="K162" s="16">
        <v>815</v>
      </c>
      <c r="L162" s="26">
        <v>0.0151</v>
      </c>
      <c r="M162" s="29">
        <v>0.0151</v>
      </c>
      <c r="N162" s="17">
        <v>79.3</v>
      </c>
      <c r="O162" s="18">
        <v>84.3</v>
      </c>
      <c r="P162" s="19">
        <v>275</v>
      </c>
      <c r="Q162" s="20">
        <v>3056</v>
      </c>
      <c r="R162" s="21">
        <v>61.4</v>
      </c>
      <c r="S162" s="22"/>
      <c r="T162" s="23"/>
      <c r="U162" s="24">
        <v>0.08</v>
      </c>
    </row>
    <row r="163" spans="1:21" ht="12.75">
      <c r="A163" s="3">
        <v>80</v>
      </c>
      <c r="B163" s="6">
        <f>FT</f>
        <v>325.8</v>
      </c>
      <c r="C163" s="6">
        <f>Oxy*10</f>
        <v>155</v>
      </c>
      <c r="D163" s="6">
        <f>CO/100</f>
        <v>8</v>
      </c>
      <c r="E163" s="6">
        <f>Effg</f>
        <v>78.9</v>
      </c>
      <c r="F163">
        <v>73.3</v>
      </c>
      <c r="G163" s="12">
        <v>40188.73489583333</v>
      </c>
      <c r="H163" s="13">
        <v>61.6</v>
      </c>
      <c r="I163" s="14">
        <v>325.8</v>
      </c>
      <c r="J163" s="15">
        <v>15.5</v>
      </c>
      <c r="K163" s="16">
        <v>800</v>
      </c>
      <c r="L163" s="26">
        <v>0.015</v>
      </c>
      <c r="M163" s="29">
        <v>0.015</v>
      </c>
      <c r="N163" s="17">
        <v>78.9</v>
      </c>
      <c r="O163" s="18">
        <v>83.8</v>
      </c>
      <c r="P163" s="19">
        <v>280.1</v>
      </c>
      <c r="Q163" s="20">
        <v>3041</v>
      </c>
      <c r="R163" s="21">
        <v>61.6</v>
      </c>
      <c r="S163" s="22"/>
      <c r="T163" s="23"/>
      <c r="U163" s="24">
        <v>0.08</v>
      </c>
    </row>
    <row r="164" spans="1:21" ht="12.75">
      <c r="A164" s="3">
        <v>80.5</v>
      </c>
      <c r="B164" s="6">
        <f>FT</f>
        <v>335.3</v>
      </c>
      <c r="C164" s="6">
        <f>Oxy*10</f>
        <v>155</v>
      </c>
      <c r="D164" s="6">
        <f>CO/100</f>
        <v>8.08</v>
      </c>
      <c r="E164" s="6">
        <f>Effg</f>
        <v>78.4</v>
      </c>
      <c r="F164">
        <v>73.8</v>
      </c>
      <c r="G164" s="12">
        <v>40188.735243055555</v>
      </c>
      <c r="H164" s="13">
        <v>62.3</v>
      </c>
      <c r="I164" s="14">
        <v>335.3</v>
      </c>
      <c r="J164" s="15">
        <v>15.5</v>
      </c>
      <c r="K164" s="16">
        <v>808</v>
      </c>
      <c r="L164" s="26">
        <v>0.0152</v>
      </c>
      <c r="M164" s="29">
        <v>0.0152</v>
      </c>
      <c r="N164" s="17">
        <v>78.4</v>
      </c>
      <c r="O164" s="18">
        <v>83.3</v>
      </c>
      <c r="P164" s="19">
        <v>280.7</v>
      </c>
      <c r="Q164" s="20">
        <v>3076</v>
      </c>
      <c r="R164" s="21">
        <v>62.3</v>
      </c>
      <c r="S164" s="22"/>
      <c r="T164" s="23"/>
      <c r="U164" s="24">
        <v>0.08</v>
      </c>
    </row>
    <row r="165" spans="1:21" ht="12.75">
      <c r="A165" s="3">
        <v>81</v>
      </c>
      <c r="B165" s="6">
        <f>FT</f>
        <v>327.3</v>
      </c>
      <c r="C165" s="6">
        <f>Oxy*10</f>
        <v>154</v>
      </c>
      <c r="D165" s="6">
        <f>CO/100</f>
        <v>8.12</v>
      </c>
      <c r="E165" s="6">
        <f>Effg</f>
        <v>79.2</v>
      </c>
      <c r="F165">
        <v>75.9</v>
      </c>
      <c r="G165" s="12">
        <v>40188.73559027778</v>
      </c>
      <c r="H165" s="13">
        <v>62.8</v>
      </c>
      <c r="I165" s="14">
        <v>327.3</v>
      </c>
      <c r="J165" s="15">
        <v>15.4</v>
      </c>
      <c r="K165" s="16">
        <v>812</v>
      </c>
      <c r="L165" s="26">
        <v>0.0149</v>
      </c>
      <c r="M165" s="29">
        <v>0.0149</v>
      </c>
      <c r="N165" s="17">
        <v>79.2</v>
      </c>
      <c r="O165" s="18">
        <v>84.1</v>
      </c>
      <c r="P165" s="19">
        <v>272.2</v>
      </c>
      <c r="Q165" s="20">
        <v>3022</v>
      </c>
      <c r="R165" s="21">
        <v>62.8</v>
      </c>
      <c r="S165" s="22"/>
      <c r="T165" s="23"/>
      <c r="U165" s="24">
        <v>0.08</v>
      </c>
    </row>
    <row r="166" spans="1:21" ht="12.75">
      <c r="A166" s="3">
        <v>81.5</v>
      </c>
      <c r="B166" s="6">
        <f>FT</f>
        <v>341.2</v>
      </c>
      <c r="C166" s="6">
        <f>Oxy*10</f>
        <v>154</v>
      </c>
      <c r="D166" s="6">
        <f>CO/100</f>
        <v>8.03</v>
      </c>
      <c r="E166" s="6">
        <f>Effg</f>
        <v>78.4</v>
      </c>
      <c r="F166">
        <v>76.3</v>
      </c>
      <c r="G166" s="12">
        <v>40188.7359375</v>
      </c>
      <c r="H166" s="13">
        <v>63</v>
      </c>
      <c r="I166" s="14">
        <v>341.2</v>
      </c>
      <c r="J166" s="15">
        <v>15.4</v>
      </c>
      <c r="K166" s="16">
        <v>803</v>
      </c>
      <c r="L166" s="26">
        <v>0.0148</v>
      </c>
      <c r="M166" s="29">
        <v>0.0148</v>
      </c>
      <c r="N166" s="17">
        <v>78.4</v>
      </c>
      <c r="O166" s="18">
        <v>83.2</v>
      </c>
      <c r="P166" s="19">
        <v>275.1</v>
      </c>
      <c r="Q166" s="20">
        <v>3012</v>
      </c>
      <c r="R166" s="21">
        <v>63</v>
      </c>
      <c r="S166" s="22"/>
      <c r="T166" s="23"/>
      <c r="U166" s="24">
        <v>0.08</v>
      </c>
    </row>
    <row r="167" spans="1:21" ht="12.75">
      <c r="A167" s="3">
        <v>82</v>
      </c>
      <c r="B167" s="6">
        <f>FT</f>
        <v>342.8</v>
      </c>
      <c r="C167" s="6">
        <f>Oxy*10</f>
        <v>153</v>
      </c>
      <c r="D167" s="6">
        <f>CO/100</f>
        <v>7.87</v>
      </c>
      <c r="E167" s="6">
        <f>Effg</f>
        <v>78.5</v>
      </c>
      <c r="F167">
        <v>76.5</v>
      </c>
      <c r="G167" s="12">
        <v>40188.736284722225</v>
      </c>
      <c r="H167" s="13">
        <v>62.7</v>
      </c>
      <c r="I167" s="14">
        <v>342.8</v>
      </c>
      <c r="J167" s="15">
        <v>15.3</v>
      </c>
      <c r="K167" s="16">
        <v>787</v>
      </c>
      <c r="L167" s="26">
        <v>0.0144</v>
      </c>
      <c r="M167" s="29">
        <v>0.0144</v>
      </c>
      <c r="N167" s="17">
        <v>78.5</v>
      </c>
      <c r="O167" s="18">
        <v>83.3</v>
      </c>
      <c r="P167" s="19">
        <v>271.1</v>
      </c>
      <c r="Q167" s="20">
        <v>2921</v>
      </c>
      <c r="R167" s="21">
        <v>62.7</v>
      </c>
      <c r="S167" s="22"/>
      <c r="T167" s="23"/>
      <c r="U167" s="24">
        <v>0.08</v>
      </c>
    </row>
    <row r="168" spans="1:21" ht="12.75">
      <c r="A168" s="3">
        <v>82.5</v>
      </c>
      <c r="B168" s="6">
        <f>FT</f>
        <v>331.2</v>
      </c>
      <c r="C168" s="6">
        <f>Oxy*10</f>
        <v>154</v>
      </c>
      <c r="D168" s="6">
        <f>CO/100</f>
        <v>7.39</v>
      </c>
      <c r="E168" s="6">
        <f>Effg</f>
        <v>78.8</v>
      </c>
      <c r="F168">
        <v>76.2</v>
      </c>
      <c r="G168" s="12">
        <v>40188.73663194444</v>
      </c>
      <c r="H168" s="13">
        <v>61</v>
      </c>
      <c r="I168" s="14">
        <v>331.2</v>
      </c>
      <c r="J168" s="15">
        <v>15.4</v>
      </c>
      <c r="K168" s="16">
        <v>739</v>
      </c>
      <c r="L168" s="26">
        <v>0.0137</v>
      </c>
      <c r="M168" s="29">
        <v>0.0137</v>
      </c>
      <c r="N168" s="17">
        <v>78.8</v>
      </c>
      <c r="O168" s="18">
        <v>83.7</v>
      </c>
      <c r="P168" s="19">
        <v>277.3</v>
      </c>
      <c r="Q168" s="20">
        <v>2788</v>
      </c>
      <c r="R168" s="21">
        <v>61</v>
      </c>
      <c r="S168" s="22"/>
      <c r="T168" s="23"/>
      <c r="U168" s="24">
        <v>0.08</v>
      </c>
    </row>
    <row r="169" spans="1:21" ht="12.75">
      <c r="A169" s="3">
        <v>83</v>
      </c>
      <c r="B169" s="6">
        <f>FT</f>
        <v>336.7</v>
      </c>
      <c r="C169" s="6">
        <f>Oxy*10</f>
        <v>154</v>
      </c>
      <c r="D169" s="6">
        <f>CO/100</f>
        <v>7.12</v>
      </c>
      <c r="E169" s="6">
        <f>Effg</f>
        <v>78.6</v>
      </c>
      <c r="F169">
        <v>77.3</v>
      </c>
      <c r="G169" s="12">
        <v>40188.736979166664</v>
      </c>
      <c r="H169" s="13">
        <v>61.8</v>
      </c>
      <c r="I169" s="14">
        <v>336.7</v>
      </c>
      <c r="J169" s="15">
        <v>15.4</v>
      </c>
      <c r="K169" s="16">
        <v>712</v>
      </c>
      <c r="L169" s="26">
        <v>0.0132</v>
      </c>
      <c r="M169" s="29">
        <v>0.0132</v>
      </c>
      <c r="N169" s="17">
        <v>78.6</v>
      </c>
      <c r="O169" s="18">
        <v>83.4</v>
      </c>
      <c r="P169" s="19">
        <v>277.4</v>
      </c>
      <c r="Q169" s="20">
        <v>2687</v>
      </c>
      <c r="R169" s="21">
        <v>61.8</v>
      </c>
      <c r="S169" s="22"/>
      <c r="T169" s="23"/>
      <c r="U169" s="24">
        <v>0.08</v>
      </c>
    </row>
    <row r="170" spans="1:21" ht="12.75">
      <c r="A170" s="3">
        <v>83.5</v>
      </c>
      <c r="B170" s="6">
        <f>FT</f>
        <v>341.1</v>
      </c>
      <c r="C170" s="6">
        <f>Oxy*10</f>
        <v>155</v>
      </c>
      <c r="D170" s="6">
        <f>CO/100</f>
        <v>7.19</v>
      </c>
      <c r="E170" s="6">
        <f>Effg</f>
        <v>78.1</v>
      </c>
      <c r="F170">
        <v>77.5</v>
      </c>
      <c r="G170" s="12">
        <v>40188.73732638889</v>
      </c>
      <c r="H170" s="13">
        <v>62.3</v>
      </c>
      <c r="I170" s="14">
        <v>341.1</v>
      </c>
      <c r="J170" s="15">
        <v>15.5</v>
      </c>
      <c r="K170" s="16">
        <v>719</v>
      </c>
      <c r="L170" s="26">
        <v>0.0136</v>
      </c>
      <c r="M170" s="29">
        <v>0.0136</v>
      </c>
      <c r="N170" s="17">
        <v>78.1</v>
      </c>
      <c r="O170" s="18">
        <v>82.9</v>
      </c>
      <c r="P170" s="19">
        <v>285.3</v>
      </c>
      <c r="Q170" s="20">
        <v>2770</v>
      </c>
      <c r="R170" s="21">
        <v>62.3</v>
      </c>
      <c r="S170" s="22"/>
      <c r="T170" s="23"/>
      <c r="U170" s="24">
        <v>0.08</v>
      </c>
    </row>
    <row r="171" spans="1:21" ht="12.75">
      <c r="A171" s="3">
        <v>84</v>
      </c>
      <c r="B171" s="6">
        <f>FT</f>
        <v>335.5</v>
      </c>
      <c r="C171" s="6">
        <f>Oxy*10</f>
        <v>157</v>
      </c>
      <c r="D171" s="6">
        <f>CO/100</f>
        <v>7.34</v>
      </c>
      <c r="E171" s="6">
        <f>Effg</f>
        <v>77.9</v>
      </c>
      <c r="F171">
        <v>77.2</v>
      </c>
      <c r="G171" s="12">
        <v>40188.73767361111</v>
      </c>
      <c r="H171" s="13">
        <v>61.4</v>
      </c>
      <c r="I171" s="14">
        <v>335.5</v>
      </c>
      <c r="J171" s="15">
        <v>15.7</v>
      </c>
      <c r="K171" s="16">
        <v>734</v>
      </c>
      <c r="L171" s="26">
        <v>0.0143</v>
      </c>
      <c r="M171" s="29">
        <v>0.0143</v>
      </c>
      <c r="N171" s="17">
        <v>77.9</v>
      </c>
      <c r="O171" s="18">
        <v>82.7</v>
      </c>
      <c r="P171" s="19">
        <v>295.1</v>
      </c>
      <c r="Q171" s="20">
        <v>2900</v>
      </c>
      <c r="R171" s="21">
        <v>61.4</v>
      </c>
      <c r="S171" s="22"/>
      <c r="T171" s="23"/>
      <c r="U171" s="24">
        <v>0.08</v>
      </c>
    </row>
    <row r="172" spans="1:21" ht="12.75">
      <c r="A172" s="3">
        <v>84.5</v>
      </c>
      <c r="B172" s="6">
        <f>FT</f>
        <v>332.8</v>
      </c>
      <c r="C172" s="6">
        <f>Oxy*10</f>
        <v>158</v>
      </c>
      <c r="D172" s="6">
        <f>CO/100</f>
        <v>7.29</v>
      </c>
      <c r="E172" s="6">
        <f>Effg</f>
        <v>77.8</v>
      </c>
      <c r="F172">
        <v>77</v>
      </c>
      <c r="G172" s="12">
        <v>40188.738020833334</v>
      </c>
      <c r="H172" s="13">
        <v>61</v>
      </c>
      <c r="I172" s="14">
        <v>332.8</v>
      </c>
      <c r="J172" s="15">
        <v>15.8</v>
      </c>
      <c r="K172" s="16">
        <v>729</v>
      </c>
      <c r="L172" s="26">
        <v>0.0145</v>
      </c>
      <c r="M172" s="29">
        <v>0.0145</v>
      </c>
      <c r="N172" s="17">
        <v>77.8</v>
      </c>
      <c r="O172" s="18">
        <v>82.6</v>
      </c>
      <c r="P172" s="19">
        <v>302.6</v>
      </c>
      <c r="Q172" s="20">
        <v>2935</v>
      </c>
      <c r="R172" s="21">
        <v>61</v>
      </c>
      <c r="S172" s="22"/>
      <c r="T172" s="23"/>
      <c r="U172" s="24">
        <v>0.08</v>
      </c>
    </row>
    <row r="173" spans="1:21" ht="12.75">
      <c r="A173" s="3">
        <v>85</v>
      </c>
      <c r="B173" s="6">
        <f>FT</f>
        <v>339</v>
      </c>
      <c r="C173" s="6">
        <f>Oxy*10</f>
        <v>158</v>
      </c>
      <c r="D173" s="6">
        <f>CO/100</f>
        <v>7.86</v>
      </c>
      <c r="E173" s="6">
        <f>Effg</f>
        <v>77.2</v>
      </c>
      <c r="F173">
        <v>76.7</v>
      </c>
      <c r="G173" s="12">
        <v>40188.73836805556</v>
      </c>
      <c r="H173" s="13">
        <v>59.9</v>
      </c>
      <c r="I173" s="14">
        <v>339</v>
      </c>
      <c r="J173" s="15">
        <v>15.8</v>
      </c>
      <c r="K173" s="16">
        <v>786</v>
      </c>
      <c r="L173" s="26">
        <v>0.0157</v>
      </c>
      <c r="M173" s="29">
        <v>0.0157</v>
      </c>
      <c r="N173" s="17">
        <v>77.2</v>
      </c>
      <c r="O173" s="18">
        <v>82</v>
      </c>
      <c r="P173" s="19">
        <v>304.5</v>
      </c>
      <c r="Q173" s="20">
        <v>3180</v>
      </c>
      <c r="R173" s="21">
        <v>59.9</v>
      </c>
      <c r="S173" s="22"/>
      <c r="T173" s="23"/>
      <c r="U173" s="24">
        <v>0.08</v>
      </c>
    </row>
    <row r="174" spans="1:21" ht="12.75">
      <c r="A174" s="3">
        <v>85.5</v>
      </c>
      <c r="B174" s="6">
        <f>FT</f>
        <v>336.8</v>
      </c>
      <c r="C174" s="6">
        <f>Oxy*10</f>
        <v>159</v>
      </c>
      <c r="D174" s="6">
        <f>CO/100</f>
        <v>8.4</v>
      </c>
      <c r="E174" s="6">
        <f>Effg</f>
        <v>77</v>
      </c>
      <c r="F174">
        <v>78</v>
      </c>
      <c r="G174" s="12">
        <v>40188.73871527778</v>
      </c>
      <c r="H174" s="13">
        <v>60.2</v>
      </c>
      <c r="I174" s="14">
        <v>336.8</v>
      </c>
      <c r="J174" s="15">
        <v>15.9</v>
      </c>
      <c r="K174" s="16">
        <v>840</v>
      </c>
      <c r="L174" s="26">
        <v>0.0171</v>
      </c>
      <c r="M174" s="29">
        <v>0.0171</v>
      </c>
      <c r="N174" s="17">
        <v>77</v>
      </c>
      <c r="O174" s="18">
        <v>81.7</v>
      </c>
      <c r="P174" s="19">
        <v>312.9</v>
      </c>
      <c r="Q174" s="20">
        <v>3469</v>
      </c>
      <c r="R174" s="21">
        <v>60.2</v>
      </c>
      <c r="S174" s="22"/>
      <c r="T174" s="23"/>
      <c r="U174" s="24">
        <v>0.08</v>
      </c>
    </row>
    <row r="175" spans="1:21" ht="12.75">
      <c r="A175" s="3">
        <v>86</v>
      </c>
      <c r="B175" s="6">
        <f>FT</f>
        <v>336.2</v>
      </c>
      <c r="C175" s="6">
        <f>Oxy*10</f>
        <v>158</v>
      </c>
      <c r="D175" s="6">
        <f>CO/100</f>
        <v>8.94</v>
      </c>
      <c r="E175" s="6">
        <f>Effg</f>
        <v>77.2</v>
      </c>
      <c r="F175">
        <v>77</v>
      </c>
      <c r="G175" s="12">
        <v>40188.7390625</v>
      </c>
      <c r="H175" s="13">
        <v>59.4</v>
      </c>
      <c r="I175" s="14">
        <v>336.2</v>
      </c>
      <c r="J175" s="15">
        <v>15.8</v>
      </c>
      <c r="K175" s="16">
        <v>894</v>
      </c>
      <c r="L175" s="26">
        <v>0.0178</v>
      </c>
      <c r="M175" s="29">
        <v>0.0178</v>
      </c>
      <c r="N175" s="17">
        <v>77.2</v>
      </c>
      <c r="O175" s="18">
        <v>82</v>
      </c>
      <c r="P175" s="19">
        <v>305</v>
      </c>
      <c r="Q175" s="20">
        <v>3621</v>
      </c>
      <c r="R175" s="21">
        <v>59.4</v>
      </c>
      <c r="S175" s="22"/>
      <c r="T175" s="23"/>
      <c r="U175" s="24">
        <v>0.08</v>
      </c>
    </row>
    <row r="176" spans="1:21" ht="12.75">
      <c r="A176" s="3">
        <v>86.5</v>
      </c>
      <c r="B176" s="6">
        <f>FT</f>
        <v>333.4</v>
      </c>
      <c r="C176" s="6">
        <f>Oxy*10</f>
        <v>158</v>
      </c>
      <c r="D176" s="6">
        <f>CO/100</f>
        <v>9.23</v>
      </c>
      <c r="E176" s="6">
        <f>Effg</f>
        <v>77.4</v>
      </c>
      <c r="F176">
        <v>78</v>
      </c>
      <c r="G176" s="12">
        <v>40188.73940972222</v>
      </c>
      <c r="H176" s="13">
        <v>59.7</v>
      </c>
      <c r="I176" s="14">
        <v>333.4</v>
      </c>
      <c r="J176" s="15">
        <v>15.8</v>
      </c>
      <c r="K176" s="16">
        <v>923</v>
      </c>
      <c r="L176" s="26">
        <v>0.0184</v>
      </c>
      <c r="M176" s="29">
        <v>0.0184</v>
      </c>
      <c r="N176" s="17">
        <v>77.4</v>
      </c>
      <c r="O176" s="18">
        <v>82.2</v>
      </c>
      <c r="P176" s="19">
        <v>303.6</v>
      </c>
      <c r="Q176" s="20">
        <v>3726</v>
      </c>
      <c r="R176" s="21">
        <v>59.7</v>
      </c>
      <c r="S176" s="22"/>
      <c r="T176" s="23"/>
      <c r="U176" s="24">
        <v>0.08</v>
      </c>
    </row>
    <row r="177" spans="1:21" ht="12.75">
      <c r="A177" s="3">
        <v>87</v>
      </c>
      <c r="B177" s="6">
        <f>FT</f>
        <v>338.9</v>
      </c>
      <c r="C177" s="6">
        <f>Oxy*10</f>
        <v>159</v>
      </c>
      <c r="D177" s="6">
        <f>CO/100</f>
        <v>9.71</v>
      </c>
      <c r="E177" s="6">
        <f>Effg</f>
        <v>76.8</v>
      </c>
      <c r="F177">
        <v>78</v>
      </c>
      <c r="G177" s="12">
        <v>40188.739756944444</v>
      </c>
      <c r="H177" s="13">
        <v>60.7</v>
      </c>
      <c r="I177" s="14">
        <v>338.9</v>
      </c>
      <c r="J177" s="15">
        <v>15.9</v>
      </c>
      <c r="K177" s="16">
        <v>971</v>
      </c>
      <c r="L177" s="26">
        <v>0.0197</v>
      </c>
      <c r="M177" s="29">
        <v>0.0197</v>
      </c>
      <c r="N177" s="17">
        <v>76.8</v>
      </c>
      <c r="O177" s="18">
        <v>81.5</v>
      </c>
      <c r="P177" s="19">
        <v>311.8</v>
      </c>
      <c r="Q177" s="20">
        <v>3999</v>
      </c>
      <c r="R177" s="21">
        <v>60.7</v>
      </c>
      <c r="S177" s="22"/>
      <c r="T177" s="23"/>
      <c r="U177" s="24">
        <v>0.08</v>
      </c>
    </row>
    <row r="178" spans="1:21" ht="12.75">
      <c r="A178" s="3">
        <v>87.5</v>
      </c>
      <c r="B178" s="6">
        <f>FT</f>
        <v>339.3</v>
      </c>
      <c r="C178" s="6">
        <f>Oxy*10</f>
        <v>159</v>
      </c>
      <c r="D178" s="6">
        <f>CO/100</f>
        <v>10.65</v>
      </c>
      <c r="E178" s="6">
        <f>Effg</f>
        <v>76.7</v>
      </c>
      <c r="F178">
        <v>77.8</v>
      </c>
      <c r="G178" s="12">
        <v>40188.74010416667</v>
      </c>
      <c r="H178" s="13">
        <v>59.6</v>
      </c>
      <c r="I178" s="14">
        <v>339.3</v>
      </c>
      <c r="J178" s="15">
        <v>15.9</v>
      </c>
      <c r="K178" s="16">
        <v>1065</v>
      </c>
      <c r="L178" s="26">
        <v>0.0215</v>
      </c>
      <c r="M178" s="29">
        <v>0.0215</v>
      </c>
      <c r="N178" s="17">
        <v>76.7</v>
      </c>
      <c r="O178" s="18">
        <v>81.4</v>
      </c>
      <c r="P178" s="19">
        <v>310.6</v>
      </c>
      <c r="Q178" s="20">
        <v>4373</v>
      </c>
      <c r="R178" s="21">
        <v>59.6</v>
      </c>
      <c r="S178" s="22"/>
      <c r="T178" s="23"/>
      <c r="U178" s="24">
        <v>0.08</v>
      </c>
    </row>
    <row r="179" spans="1:21" ht="12.75">
      <c r="A179" s="3">
        <v>88</v>
      </c>
      <c r="B179" s="6">
        <f>FT</f>
        <v>341.3</v>
      </c>
      <c r="C179" s="6">
        <f>Oxy*10</f>
        <v>158</v>
      </c>
      <c r="D179" s="6">
        <f>CO/100</f>
        <v>11.8</v>
      </c>
      <c r="E179" s="6">
        <f>Effg</f>
        <v>76.6</v>
      </c>
      <c r="F179">
        <v>78.2</v>
      </c>
      <c r="G179" s="12">
        <v>40188.74045138889</v>
      </c>
      <c r="H179" s="13">
        <v>59.4</v>
      </c>
      <c r="I179" s="14">
        <v>341.3</v>
      </c>
      <c r="J179" s="15">
        <v>15.8</v>
      </c>
      <c r="K179" s="16">
        <v>1180</v>
      </c>
      <c r="L179" s="26">
        <v>0.0236</v>
      </c>
      <c r="M179" s="29">
        <v>0.0236</v>
      </c>
      <c r="N179" s="17">
        <v>76.6</v>
      </c>
      <c r="O179" s="18">
        <v>81.3</v>
      </c>
      <c r="P179" s="19">
        <v>306.6</v>
      </c>
      <c r="Q179" s="20">
        <v>4798</v>
      </c>
      <c r="R179" s="21">
        <v>59.4</v>
      </c>
      <c r="S179" s="22"/>
      <c r="T179" s="23"/>
      <c r="U179" s="24">
        <v>0.08</v>
      </c>
    </row>
    <row r="180" spans="1:21" ht="12.75">
      <c r="A180" s="3">
        <v>88.5</v>
      </c>
      <c r="B180" s="6">
        <f>FT</f>
        <v>338.9</v>
      </c>
      <c r="C180" s="6">
        <f>Oxy*10</f>
        <v>154</v>
      </c>
      <c r="D180" s="6">
        <f>CO/100</f>
        <v>11.74</v>
      </c>
      <c r="E180" s="6">
        <f>Effg</f>
        <v>78</v>
      </c>
      <c r="F180">
        <v>77.5</v>
      </c>
      <c r="G180" s="12">
        <v>40188.740798611114</v>
      </c>
      <c r="H180" s="13">
        <v>59.9</v>
      </c>
      <c r="I180" s="14">
        <v>338.9</v>
      </c>
      <c r="J180" s="15">
        <v>15.4</v>
      </c>
      <c r="K180" s="16">
        <v>1174</v>
      </c>
      <c r="L180" s="26">
        <v>0.0217</v>
      </c>
      <c r="M180" s="29">
        <v>0.0217</v>
      </c>
      <c r="N180" s="17">
        <v>78</v>
      </c>
      <c r="O180" s="18">
        <v>82.8</v>
      </c>
      <c r="P180" s="19">
        <v>274.4</v>
      </c>
      <c r="Q180" s="20">
        <v>4396</v>
      </c>
      <c r="R180" s="21">
        <v>59.9</v>
      </c>
      <c r="S180" s="22"/>
      <c r="T180" s="23"/>
      <c r="U180" s="24">
        <v>0.08</v>
      </c>
    </row>
    <row r="181" spans="1:21" ht="12.75">
      <c r="A181" s="3">
        <v>89</v>
      </c>
      <c r="B181" s="6">
        <f>FT</f>
        <v>340.7</v>
      </c>
      <c r="C181" s="6">
        <f>Oxy*10</f>
        <v>154</v>
      </c>
      <c r="D181" s="6">
        <f>CO/100</f>
        <v>11.02</v>
      </c>
      <c r="E181" s="6">
        <f>Effg</f>
        <v>78</v>
      </c>
      <c r="F181">
        <v>78.5</v>
      </c>
      <c r="G181" s="12">
        <v>40188.74114583333</v>
      </c>
      <c r="H181" s="13">
        <v>59.3</v>
      </c>
      <c r="I181" s="14">
        <v>340.7</v>
      </c>
      <c r="J181" s="15">
        <v>15.4</v>
      </c>
      <c r="K181" s="16">
        <v>1102</v>
      </c>
      <c r="L181" s="26">
        <v>0.0203</v>
      </c>
      <c r="M181" s="29">
        <v>0.0203</v>
      </c>
      <c r="N181" s="17">
        <v>78</v>
      </c>
      <c r="O181" s="18">
        <v>82.8</v>
      </c>
      <c r="P181" s="19">
        <v>274.6</v>
      </c>
      <c r="Q181" s="20">
        <v>4128</v>
      </c>
      <c r="R181" s="21">
        <v>59.3</v>
      </c>
      <c r="S181" s="22"/>
      <c r="T181" s="23"/>
      <c r="U181" s="24">
        <v>0.08</v>
      </c>
    </row>
    <row r="182" spans="1:21" ht="12.75">
      <c r="A182" s="3">
        <v>89.5</v>
      </c>
      <c r="B182" s="6">
        <f>FT</f>
        <v>337.7</v>
      </c>
      <c r="C182" s="6">
        <f>Oxy*10</f>
        <v>151</v>
      </c>
      <c r="D182" s="6">
        <f>CO/100</f>
        <v>10.42</v>
      </c>
      <c r="E182" s="6">
        <f>Effg</f>
        <v>78.9</v>
      </c>
      <c r="F182">
        <v>78.6</v>
      </c>
      <c r="G182" s="12">
        <v>40188.74149305555</v>
      </c>
      <c r="H182" s="13">
        <v>59.7</v>
      </c>
      <c r="I182" s="14">
        <v>337.7</v>
      </c>
      <c r="J182" s="15">
        <v>15.1</v>
      </c>
      <c r="K182" s="16">
        <v>1042</v>
      </c>
      <c r="L182" s="26">
        <v>0.0183</v>
      </c>
      <c r="M182" s="29">
        <v>0.0183</v>
      </c>
      <c r="N182" s="17">
        <v>78.9</v>
      </c>
      <c r="O182" s="18">
        <v>83.8</v>
      </c>
      <c r="P182" s="19">
        <v>256.6</v>
      </c>
      <c r="Q182" s="20">
        <v>3716</v>
      </c>
      <c r="R182" s="21">
        <v>59.7</v>
      </c>
      <c r="S182" s="22"/>
      <c r="T182" s="23"/>
      <c r="U182" s="24">
        <v>0.08</v>
      </c>
    </row>
    <row r="183" spans="1:21" ht="12.75">
      <c r="A183" s="3">
        <v>90</v>
      </c>
      <c r="B183" s="6">
        <f>FT</f>
        <v>343.6</v>
      </c>
      <c r="C183" s="6">
        <f>Oxy*10</f>
        <v>149</v>
      </c>
      <c r="D183" s="6">
        <f>CO/100</f>
        <v>10.28</v>
      </c>
      <c r="E183" s="6">
        <f>Effg</f>
        <v>79.1</v>
      </c>
      <c r="F183">
        <v>78.2</v>
      </c>
      <c r="G183" s="12">
        <v>40188.74184027778</v>
      </c>
      <c r="H183" s="13">
        <v>59.7</v>
      </c>
      <c r="I183" s="14">
        <v>343.6</v>
      </c>
      <c r="J183" s="15">
        <v>14.9</v>
      </c>
      <c r="K183" s="16">
        <v>1028</v>
      </c>
      <c r="L183" s="26">
        <v>0.0174</v>
      </c>
      <c r="M183" s="29">
        <v>0.0174</v>
      </c>
      <c r="N183" s="17">
        <v>79.1</v>
      </c>
      <c r="O183" s="18">
        <v>84</v>
      </c>
      <c r="P183" s="19">
        <v>244.5</v>
      </c>
      <c r="Q183" s="20">
        <v>3542</v>
      </c>
      <c r="R183" s="21">
        <v>59.7</v>
      </c>
      <c r="S183" s="22"/>
      <c r="T183" s="23"/>
      <c r="U183" s="24">
        <v>0.08</v>
      </c>
    </row>
    <row r="184" spans="1:21" ht="12.75">
      <c r="A184" s="3">
        <v>90.5</v>
      </c>
      <c r="B184" s="6">
        <f>FT</f>
        <v>348.9</v>
      </c>
      <c r="C184" s="6">
        <f>Oxy*10</f>
        <v>148</v>
      </c>
      <c r="D184" s="6">
        <f>CO/100</f>
        <v>10.2</v>
      </c>
      <c r="E184" s="6">
        <f>Effg</f>
        <v>79.1</v>
      </c>
      <c r="F184">
        <v>78.6</v>
      </c>
      <c r="G184" s="12">
        <v>40188.7421875</v>
      </c>
      <c r="H184" s="13">
        <v>59.6</v>
      </c>
      <c r="I184" s="14">
        <v>348.9</v>
      </c>
      <c r="J184" s="15">
        <v>14.8</v>
      </c>
      <c r="K184" s="16">
        <v>1020</v>
      </c>
      <c r="L184" s="26">
        <v>0.017</v>
      </c>
      <c r="M184" s="29">
        <v>0.017</v>
      </c>
      <c r="N184" s="17">
        <v>79.1</v>
      </c>
      <c r="O184" s="18">
        <v>84</v>
      </c>
      <c r="P184" s="19">
        <v>238.1</v>
      </c>
      <c r="Q184" s="20">
        <v>3449</v>
      </c>
      <c r="R184" s="21">
        <v>59.6</v>
      </c>
      <c r="S184" s="22"/>
      <c r="T184" s="23"/>
      <c r="U184" s="24">
        <v>0.08</v>
      </c>
    </row>
    <row r="185" spans="1:21" ht="12.75">
      <c r="A185" s="3">
        <v>91</v>
      </c>
      <c r="B185" s="6">
        <f>FT</f>
        <v>346.5</v>
      </c>
      <c r="C185" s="6">
        <f>Oxy*10</f>
        <v>148</v>
      </c>
      <c r="D185" s="6">
        <f>CO/100</f>
        <v>10.1</v>
      </c>
      <c r="E185" s="6">
        <f>Effg</f>
        <v>79.1</v>
      </c>
      <c r="F185">
        <v>76.1</v>
      </c>
      <c r="G185" s="12">
        <v>40188.74253472222</v>
      </c>
      <c r="H185" s="13">
        <v>60</v>
      </c>
      <c r="I185" s="14">
        <v>346.5</v>
      </c>
      <c r="J185" s="15">
        <v>14.8</v>
      </c>
      <c r="K185" s="16">
        <v>1010</v>
      </c>
      <c r="L185" s="26">
        <v>0.0169</v>
      </c>
      <c r="M185" s="29">
        <v>0.0169</v>
      </c>
      <c r="N185" s="17">
        <v>79.1</v>
      </c>
      <c r="O185" s="18">
        <v>84</v>
      </c>
      <c r="P185" s="19">
        <v>240.5</v>
      </c>
      <c r="Q185" s="20">
        <v>3439</v>
      </c>
      <c r="R185" s="21">
        <v>60</v>
      </c>
      <c r="S185" s="22"/>
      <c r="T185" s="23"/>
      <c r="U185" s="24">
        <v>0.08</v>
      </c>
    </row>
    <row r="186" spans="1:21" ht="12.75">
      <c r="A186" s="3">
        <v>91.5</v>
      </c>
      <c r="B186" s="6">
        <f>FT</f>
        <v>355.2</v>
      </c>
      <c r="C186" s="6">
        <f>Oxy*10</f>
        <v>148</v>
      </c>
      <c r="D186" s="6">
        <f>CO/100</f>
        <v>9.89</v>
      </c>
      <c r="E186" s="6">
        <f>Effg</f>
        <v>78.8</v>
      </c>
      <c r="F186">
        <v>75</v>
      </c>
      <c r="G186" s="12">
        <v>40188.74288194445</v>
      </c>
      <c r="H186" s="13">
        <v>59.9</v>
      </c>
      <c r="I186" s="14">
        <v>355.2</v>
      </c>
      <c r="J186" s="15">
        <v>14.8</v>
      </c>
      <c r="K186" s="16">
        <v>989</v>
      </c>
      <c r="L186" s="26">
        <v>0.0166</v>
      </c>
      <c r="M186" s="29">
        <v>0.0166</v>
      </c>
      <c r="N186" s="17">
        <v>78.8</v>
      </c>
      <c r="O186" s="18">
        <v>83.6</v>
      </c>
      <c r="P186" s="19">
        <v>239.8</v>
      </c>
      <c r="Q186" s="20">
        <v>3361</v>
      </c>
      <c r="R186" s="21">
        <v>59.9</v>
      </c>
      <c r="S186" s="22"/>
      <c r="T186" s="23"/>
      <c r="U186" s="24">
        <v>0.08</v>
      </c>
    </row>
    <row r="187" spans="1:21" ht="12.75">
      <c r="A187" s="3">
        <v>92</v>
      </c>
      <c r="B187" s="6">
        <f>FT</f>
        <v>347.2</v>
      </c>
      <c r="C187" s="6">
        <f>Oxy*10</f>
        <v>148</v>
      </c>
      <c r="D187" s="6">
        <f>CO/100</f>
        <v>9.51</v>
      </c>
      <c r="E187" s="6">
        <f>Effg</f>
        <v>79.2</v>
      </c>
      <c r="F187">
        <v>73.9</v>
      </c>
      <c r="G187" s="12">
        <v>40188.74322916667</v>
      </c>
      <c r="H187" s="13">
        <v>59.6</v>
      </c>
      <c r="I187" s="14">
        <v>347.2</v>
      </c>
      <c r="J187" s="15">
        <v>14.8</v>
      </c>
      <c r="K187" s="16">
        <v>951</v>
      </c>
      <c r="L187" s="26">
        <v>0.0159</v>
      </c>
      <c r="M187" s="29">
        <v>0.0159</v>
      </c>
      <c r="N187" s="17">
        <v>79.2</v>
      </c>
      <c r="O187" s="18">
        <v>84.1</v>
      </c>
      <c r="P187" s="19">
        <v>238.5</v>
      </c>
      <c r="Q187" s="20">
        <v>3219</v>
      </c>
      <c r="R187" s="21">
        <v>59.6</v>
      </c>
      <c r="S187" s="22"/>
      <c r="T187" s="23"/>
      <c r="U187" s="24">
        <v>0.08</v>
      </c>
    </row>
    <row r="188" spans="1:21" ht="12.75">
      <c r="A188" s="3">
        <v>92.5</v>
      </c>
      <c r="B188" s="6">
        <f>FT</f>
        <v>354.5</v>
      </c>
      <c r="C188" s="6">
        <f>Oxy*10</f>
        <v>151</v>
      </c>
      <c r="D188" s="6">
        <f>CO/100</f>
        <v>10.32</v>
      </c>
      <c r="E188" s="6">
        <f>Effg</f>
        <v>78.1</v>
      </c>
      <c r="F188">
        <v>76.3</v>
      </c>
      <c r="G188" s="12">
        <v>40188.743576388886</v>
      </c>
      <c r="H188" s="13">
        <v>60.1</v>
      </c>
      <c r="I188" s="14">
        <v>354.5</v>
      </c>
      <c r="J188" s="15">
        <v>15.1</v>
      </c>
      <c r="K188" s="16">
        <v>1032</v>
      </c>
      <c r="L188" s="26">
        <v>0.0181</v>
      </c>
      <c r="M188" s="29">
        <v>0.0181</v>
      </c>
      <c r="N188" s="17">
        <v>78.1</v>
      </c>
      <c r="O188" s="18">
        <v>83</v>
      </c>
      <c r="P188" s="19">
        <v>255.8</v>
      </c>
      <c r="Q188" s="20">
        <v>3672</v>
      </c>
      <c r="R188" s="21">
        <v>60.1</v>
      </c>
      <c r="S188" s="22"/>
      <c r="T188" s="23"/>
      <c r="U188" s="24">
        <v>0.08</v>
      </c>
    </row>
    <row r="189" spans="1:21" ht="12.75">
      <c r="A189" s="3">
        <v>93</v>
      </c>
      <c r="B189" s="6">
        <f>FT</f>
        <v>346.7</v>
      </c>
      <c r="C189" s="6">
        <f>Oxy*10</f>
        <v>154</v>
      </c>
      <c r="D189" s="6">
        <f>CO/100</f>
        <v>13.31</v>
      </c>
      <c r="E189" s="6">
        <f>Effg</f>
        <v>77.5</v>
      </c>
      <c r="F189">
        <v>78.2</v>
      </c>
      <c r="G189" s="12">
        <v>40188.74392361111</v>
      </c>
      <c r="H189" s="13">
        <v>59.6</v>
      </c>
      <c r="I189" s="14">
        <v>346.7</v>
      </c>
      <c r="J189" s="15">
        <v>15.4</v>
      </c>
      <c r="K189" s="16">
        <v>1331</v>
      </c>
      <c r="L189" s="26">
        <v>0.0244</v>
      </c>
      <c r="M189" s="29">
        <v>0.0244</v>
      </c>
      <c r="N189" s="17">
        <v>77.5</v>
      </c>
      <c r="O189" s="18">
        <v>82.3</v>
      </c>
      <c r="P189" s="19">
        <v>272.8</v>
      </c>
      <c r="Q189" s="20">
        <v>4962</v>
      </c>
      <c r="R189" s="21">
        <v>59.6</v>
      </c>
      <c r="S189" s="22"/>
      <c r="T189" s="23"/>
      <c r="U189" s="24">
        <v>0.08</v>
      </c>
    </row>
    <row r="190" spans="1:21" ht="12.75">
      <c r="A190" s="3">
        <v>93.5</v>
      </c>
      <c r="B190" s="6">
        <f>FT</f>
        <v>356.3</v>
      </c>
      <c r="C190" s="6">
        <f>Oxy*10</f>
        <v>157</v>
      </c>
      <c r="D190" s="6">
        <f>CO/100</f>
        <v>16.67</v>
      </c>
      <c r="E190" s="6">
        <f>Effg</f>
        <v>75.8</v>
      </c>
      <c r="F190">
        <v>76.2</v>
      </c>
      <c r="G190" s="12">
        <v>40188.74427083333</v>
      </c>
      <c r="H190" s="13">
        <v>59.2</v>
      </c>
      <c r="I190" s="14">
        <v>356.3</v>
      </c>
      <c r="J190" s="15">
        <v>15.7</v>
      </c>
      <c r="K190" s="16">
        <v>1667</v>
      </c>
      <c r="L190" s="26">
        <v>0.0324</v>
      </c>
      <c r="M190" s="29">
        <v>0.0324</v>
      </c>
      <c r="N190" s="17">
        <v>75.8</v>
      </c>
      <c r="O190" s="18">
        <v>80.4</v>
      </c>
      <c r="P190" s="19">
        <v>294.4</v>
      </c>
      <c r="Q190" s="20">
        <v>6574</v>
      </c>
      <c r="R190" s="21">
        <v>59.2</v>
      </c>
      <c r="S190" s="22"/>
      <c r="T190" s="23"/>
      <c r="U190" s="24">
        <v>0.08</v>
      </c>
    </row>
    <row r="191" spans="1:21" ht="12.75">
      <c r="A191" s="3">
        <v>94</v>
      </c>
      <c r="B191" s="6">
        <f>FT</f>
        <v>348.9</v>
      </c>
      <c r="C191" s="6">
        <f>Oxy*10</f>
        <v>153</v>
      </c>
      <c r="D191" s="6">
        <f>CO/100</f>
        <v>13.13</v>
      </c>
      <c r="E191" s="6">
        <f>Effg</f>
        <v>77.6</v>
      </c>
      <c r="F191">
        <v>75</v>
      </c>
      <c r="G191" s="12">
        <v>40188.744618055556</v>
      </c>
      <c r="H191" s="13">
        <v>60.7</v>
      </c>
      <c r="I191" s="14">
        <v>348.9</v>
      </c>
      <c r="J191" s="15">
        <v>15.3</v>
      </c>
      <c r="K191" s="16">
        <v>1313</v>
      </c>
      <c r="L191" s="26">
        <v>0.024</v>
      </c>
      <c r="M191" s="29">
        <v>0.024</v>
      </c>
      <c r="N191" s="17">
        <v>77.6</v>
      </c>
      <c r="O191" s="18">
        <v>82.4</v>
      </c>
      <c r="P191" s="19">
        <v>270.8</v>
      </c>
      <c r="Q191" s="20">
        <v>4868</v>
      </c>
      <c r="R191" s="21">
        <v>60.7</v>
      </c>
      <c r="S191" s="22"/>
      <c r="T191" s="23"/>
      <c r="U191" s="24">
        <v>0.08</v>
      </c>
    </row>
    <row r="192" spans="1:21" ht="12.75">
      <c r="A192" s="3">
        <v>94.5</v>
      </c>
      <c r="B192" s="6">
        <f>FT</f>
        <v>347.9</v>
      </c>
      <c r="C192" s="6">
        <f>Oxy*10</f>
        <v>154</v>
      </c>
      <c r="D192" s="6">
        <f>CO/100</f>
        <v>11.38</v>
      </c>
      <c r="E192" s="6">
        <f>Effg</f>
        <v>77.6</v>
      </c>
      <c r="F192">
        <v>74.2</v>
      </c>
      <c r="G192" s="12">
        <v>40188.74496527778</v>
      </c>
      <c r="H192" s="13">
        <v>59.5</v>
      </c>
      <c r="I192" s="14">
        <v>347.9</v>
      </c>
      <c r="J192" s="15">
        <v>15.4</v>
      </c>
      <c r="K192" s="16">
        <v>1138</v>
      </c>
      <c r="L192" s="26">
        <v>0.021</v>
      </c>
      <c r="M192" s="29">
        <v>0.021</v>
      </c>
      <c r="N192" s="17">
        <v>77.6</v>
      </c>
      <c r="O192" s="18">
        <v>82.4</v>
      </c>
      <c r="P192" s="19">
        <v>274.6</v>
      </c>
      <c r="Q192" s="20">
        <v>4263</v>
      </c>
      <c r="R192" s="21">
        <v>59.5</v>
      </c>
      <c r="S192" s="22"/>
      <c r="T192" s="23"/>
      <c r="U192" s="24">
        <v>0.08</v>
      </c>
    </row>
    <row r="193" spans="1:21" ht="12.75">
      <c r="A193" s="3">
        <v>95</v>
      </c>
      <c r="B193" s="6">
        <f>FT</f>
        <v>348.4</v>
      </c>
      <c r="C193" s="6">
        <f>Oxy*10</f>
        <v>156</v>
      </c>
      <c r="D193" s="6">
        <f>CO/100</f>
        <v>11.75</v>
      </c>
      <c r="E193" s="6">
        <f>Effg</f>
        <v>76.8</v>
      </c>
      <c r="F193">
        <v>75.1</v>
      </c>
      <c r="G193" s="12">
        <v>40188.7453125</v>
      </c>
      <c r="H193" s="13">
        <v>59.7</v>
      </c>
      <c r="I193" s="14">
        <v>348.4</v>
      </c>
      <c r="J193" s="15">
        <v>15.6</v>
      </c>
      <c r="K193" s="16">
        <v>1175</v>
      </c>
      <c r="L193" s="26">
        <v>0.0227</v>
      </c>
      <c r="M193" s="29">
        <v>0.0227</v>
      </c>
      <c r="N193" s="17">
        <v>76.8</v>
      </c>
      <c r="O193" s="18">
        <v>81.5</v>
      </c>
      <c r="P193" s="19">
        <v>292.3</v>
      </c>
      <c r="Q193" s="20">
        <v>4609</v>
      </c>
      <c r="R193" s="21">
        <v>59.7</v>
      </c>
      <c r="S193" s="22"/>
      <c r="T193" s="23"/>
      <c r="U193" s="24">
        <v>0.08</v>
      </c>
    </row>
    <row r="194" spans="1:21" ht="12.75">
      <c r="A194" s="3">
        <v>95.5</v>
      </c>
      <c r="B194" s="6">
        <f>FT</f>
        <v>349.9</v>
      </c>
      <c r="C194" s="6">
        <f>Oxy*10</f>
        <v>159</v>
      </c>
      <c r="D194" s="6">
        <f>CO/100</f>
        <v>15.47</v>
      </c>
      <c r="E194" s="6">
        <f>Effg</f>
        <v>75.6</v>
      </c>
      <c r="F194">
        <v>74.6</v>
      </c>
      <c r="G194" s="12">
        <v>40188.74565972222</v>
      </c>
      <c r="H194" s="13">
        <v>59.7</v>
      </c>
      <c r="I194" s="14">
        <v>349.9</v>
      </c>
      <c r="J194" s="15">
        <v>15.9</v>
      </c>
      <c r="K194" s="16">
        <v>1547</v>
      </c>
      <c r="L194" s="26">
        <v>0.0313</v>
      </c>
      <c r="M194" s="29">
        <v>0.0313</v>
      </c>
      <c r="N194" s="17">
        <v>75.6</v>
      </c>
      <c r="O194" s="18">
        <v>80.3</v>
      </c>
      <c r="P194" s="19">
        <v>310.5</v>
      </c>
      <c r="Q194" s="20">
        <v>6351</v>
      </c>
      <c r="R194" s="21">
        <v>59.7</v>
      </c>
      <c r="S194" s="22"/>
      <c r="T194" s="23"/>
      <c r="U194" s="24">
        <v>0.08</v>
      </c>
    </row>
    <row r="195" spans="1:21" ht="12.75">
      <c r="A195" s="3">
        <v>96</v>
      </c>
      <c r="B195" s="6">
        <f>FT</f>
        <v>345</v>
      </c>
      <c r="C195" s="6">
        <f>Oxy*10</f>
        <v>161</v>
      </c>
      <c r="D195" s="6">
        <f>CO/100</f>
        <v>18.55</v>
      </c>
      <c r="E195" s="6">
        <f>Effg</f>
        <v>74.9</v>
      </c>
      <c r="F195">
        <v>75</v>
      </c>
      <c r="G195" s="12">
        <v>40188.74600694444</v>
      </c>
      <c r="H195" s="13">
        <v>59.9</v>
      </c>
      <c r="I195" s="14">
        <v>345</v>
      </c>
      <c r="J195" s="15">
        <v>16.1</v>
      </c>
      <c r="K195" s="16">
        <v>1855</v>
      </c>
      <c r="L195" s="26">
        <v>0.039</v>
      </c>
      <c r="M195" s="29">
        <v>0.039</v>
      </c>
      <c r="N195" s="17">
        <v>74.9</v>
      </c>
      <c r="O195" s="18">
        <v>79.5</v>
      </c>
      <c r="P195" s="19">
        <v>327.3</v>
      </c>
      <c r="Q195" s="20">
        <v>7927</v>
      </c>
      <c r="R195" s="21">
        <v>59.9</v>
      </c>
      <c r="S195" s="22"/>
      <c r="T195" s="23"/>
      <c r="U195" s="24">
        <v>0.08</v>
      </c>
    </row>
    <row r="196" spans="1:21" ht="12.75">
      <c r="A196" s="3">
        <v>96.5</v>
      </c>
      <c r="B196" s="6">
        <f>FT</f>
        <v>334.3</v>
      </c>
      <c r="C196" s="6">
        <f>Oxy*10</f>
        <v>163</v>
      </c>
      <c r="D196" s="6">
        <f>CO/100</f>
        <v>24.85</v>
      </c>
      <c r="E196" s="6">
        <f>Effg</f>
        <v>74.1</v>
      </c>
      <c r="F196">
        <v>76.6</v>
      </c>
      <c r="G196" s="12">
        <v>40188.746354166666</v>
      </c>
      <c r="H196" s="13">
        <v>59.5</v>
      </c>
      <c r="I196" s="14">
        <v>334.3</v>
      </c>
      <c r="J196" s="15">
        <v>16.3</v>
      </c>
      <c r="K196" s="16">
        <v>2485</v>
      </c>
      <c r="L196" s="26">
        <v>0.0544</v>
      </c>
      <c r="M196" s="29">
        <v>0.0544</v>
      </c>
      <c r="N196" s="17">
        <v>74.1</v>
      </c>
      <c r="O196" s="18">
        <v>78.7</v>
      </c>
      <c r="P196" s="19">
        <v>344</v>
      </c>
      <c r="Q196" s="20">
        <v>11033</v>
      </c>
      <c r="R196" s="21">
        <v>59.5</v>
      </c>
      <c r="S196" s="22"/>
      <c r="T196" s="23"/>
      <c r="U196" s="24">
        <v>0.08</v>
      </c>
    </row>
    <row r="197" spans="1:21" ht="12.75">
      <c r="A197" s="3">
        <v>97</v>
      </c>
      <c r="B197" s="6">
        <f>FT</f>
        <v>334.5</v>
      </c>
      <c r="C197" s="6">
        <f>Oxy*10</f>
        <v>164</v>
      </c>
      <c r="D197" s="6">
        <f>CO/100</f>
        <v>28.81</v>
      </c>
      <c r="E197" s="6">
        <f>Effg</f>
        <v>73.2</v>
      </c>
      <c r="F197">
        <v>77.8</v>
      </c>
      <c r="G197" s="12">
        <v>40188.74670138889</v>
      </c>
      <c r="H197" s="13">
        <v>60.6</v>
      </c>
      <c r="I197" s="14">
        <v>334.5</v>
      </c>
      <c r="J197" s="15">
        <v>16.4</v>
      </c>
      <c r="K197" s="16">
        <v>2881</v>
      </c>
      <c r="L197" s="26">
        <v>0.0648</v>
      </c>
      <c r="M197" s="29">
        <v>0.0648</v>
      </c>
      <c r="N197" s="17">
        <v>73.2</v>
      </c>
      <c r="O197" s="18">
        <v>77.8</v>
      </c>
      <c r="P197" s="19">
        <v>356.6</v>
      </c>
      <c r="Q197" s="20">
        <v>13156</v>
      </c>
      <c r="R197" s="21">
        <v>60.6</v>
      </c>
      <c r="S197" s="22"/>
      <c r="T197" s="23"/>
      <c r="U197" s="24">
        <v>0.08</v>
      </c>
    </row>
    <row r="198" spans="1:21" ht="12.75">
      <c r="A198" s="3">
        <v>97.5</v>
      </c>
      <c r="B198" s="6">
        <f>FT</f>
        <v>338.6</v>
      </c>
      <c r="C198" s="6">
        <f>Oxy*10</f>
        <v>165</v>
      </c>
      <c r="D198" s="6">
        <f>CO/100</f>
        <v>24.96</v>
      </c>
      <c r="E198" s="6">
        <f>Effg</f>
        <v>72.8</v>
      </c>
      <c r="F198">
        <v>76.9</v>
      </c>
      <c r="G198" s="12">
        <v>40188.74704861111</v>
      </c>
      <c r="H198" s="13">
        <v>61.3</v>
      </c>
      <c r="I198" s="14">
        <v>338.6</v>
      </c>
      <c r="J198" s="15">
        <v>16.5</v>
      </c>
      <c r="K198" s="16">
        <v>2496</v>
      </c>
      <c r="L198" s="26">
        <v>0.0579</v>
      </c>
      <c r="M198" s="29">
        <v>0.0579</v>
      </c>
      <c r="N198" s="17">
        <v>72.8</v>
      </c>
      <c r="O198" s="18">
        <v>77.3</v>
      </c>
      <c r="P198" s="19">
        <v>370.8</v>
      </c>
      <c r="Q198" s="20">
        <v>11752</v>
      </c>
      <c r="R198" s="21">
        <v>61.3</v>
      </c>
      <c r="S198" s="22"/>
      <c r="T198" s="23"/>
      <c r="U198" s="24">
        <v>0.08</v>
      </c>
    </row>
    <row r="199" spans="1:21" ht="12.75">
      <c r="A199" s="3">
        <v>98</v>
      </c>
      <c r="B199" s="6">
        <f>FT</f>
        <v>315.7</v>
      </c>
      <c r="C199" s="6">
        <f>Oxy*10</f>
        <v>182</v>
      </c>
      <c r="D199" s="6">
        <f>CO/100</f>
        <v>14.49</v>
      </c>
      <c r="E199" s="6">
        <f>Effg</f>
        <v>64.8</v>
      </c>
      <c r="F199">
        <v>79.4</v>
      </c>
      <c r="G199" s="12">
        <v>40188.747395833336</v>
      </c>
      <c r="H199" s="13">
        <v>61.6</v>
      </c>
      <c r="I199" s="14">
        <v>315.7</v>
      </c>
      <c r="J199" s="15">
        <v>18.2</v>
      </c>
      <c r="K199" s="16">
        <v>1449</v>
      </c>
      <c r="L199" s="26">
        <v>0.0543</v>
      </c>
      <c r="M199" s="29">
        <v>0.0543</v>
      </c>
      <c r="N199" s="17">
        <v>64.8</v>
      </c>
      <c r="O199" s="18">
        <v>68.8</v>
      </c>
      <c r="P199" s="19">
        <v>660.6</v>
      </c>
      <c r="Q199" s="20">
        <v>11022</v>
      </c>
      <c r="R199" s="21">
        <v>61.6</v>
      </c>
      <c r="S199" s="22"/>
      <c r="T199" s="23"/>
      <c r="U199" s="24">
        <v>0.08</v>
      </c>
    </row>
    <row r="200" spans="1:21" ht="12.75">
      <c r="A200" s="3">
        <v>98.5</v>
      </c>
      <c r="B200" s="6">
        <f>FT</f>
        <v>321.3</v>
      </c>
      <c r="C200" s="6">
        <f>Oxy*10</f>
        <v>176</v>
      </c>
      <c r="D200" s="6">
        <f>CO/100</f>
        <v>11.54</v>
      </c>
      <c r="E200" s="6">
        <f>Effg</f>
        <v>70.4</v>
      </c>
      <c r="F200">
        <v>76.8</v>
      </c>
      <c r="G200" s="12">
        <v>40188.74774305556</v>
      </c>
      <c r="H200" s="13">
        <v>62.5</v>
      </c>
      <c r="I200" s="14">
        <v>321.3</v>
      </c>
      <c r="J200" s="15">
        <v>17.6</v>
      </c>
      <c r="K200" s="16">
        <v>1154</v>
      </c>
      <c r="L200" s="26">
        <v>0.0348</v>
      </c>
      <c r="M200" s="29">
        <v>0.0348</v>
      </c>
      <c r="N200" s="17">
        <v>70.4</v>
      </c>
      <c r="O200" s="18">
        <v>74.7</v>
      </c>
      <c r="P200" s="19">
        <v>511.5</v>
      </c>
      <c r="Q200" s="20">
        <v>7057</v>
      </c>
      <c r="R200" s="21">
        <v>62.5</v>
      </c>
      <c r="S200" s="22"/>
      <c r="T200" s="23"/>
      <c r="U200" s="24">
        <v>0.08</v>
      </c>
    </row>
    <row r="201" spans="1:21" ht="12.75">
      <c r="A201" s="3">
        <v>99</v>
      </c>
      <c r="B201" s="6">
        <f>FT</f>
        <v>329.8</v>
      </c>
      <c r="C201" s="6">
        <f>Oxy*10</f>
        <v>163</v>
      </c>
      <c r="D201" s="6">
        <f>CO/100</f>
        <v>11.94</v>
      </c>
      <c r="E201" s="6">
        <f>Effg</f>
        <v>76</v>
      </c>
      <c r="F201">
        <v>78.2</v>
      </c>
      <c r="G201" s="12">
        <v>40188.748090277775</v>
      </c>
      <c r="H201" s="13">
        <v>62.7</v>
      </c>
      <c r="I201" s="14">
        <v>329.8</v>
      </c>
      <c r="J201" s="15">
        <v>16.3</v>
      </c>
      <c r="K201" s="16">
        <v>1194</v>
      </c>
      <c r="L201" s="26">
        <v>0.0261</v>
      </c>
      <c r="M201" s="29">
        <v>0.0261</v>
      </c>
      <c r="N201" s="17">
        <v>76</v>
      </c>
      <c r="O201" s="18">
        <v>80.7</v>
      </c>
      <c r="P201" s="19">
        <v>344.5</v>
      </c>
      <c r="Q201" s="20">
        <v>5307</v>
      </c>
      <c r="R201" s="21">
        <v>62.7</v>
      </c>
      <c r="S201" s="22"/>
      <c r="T201" s="23"/>
      <c r="U201" s="24">
        <v>0.08</v>
      </c>
    </row>
    <row r="202" spans="1:21" ht="12.75">
      <c r="A202" s="3">
        <v>99.5</v>
      </c>
      <c r="B202" s="6">
        <f>FT</f>
        <v>330.5</v>
      </c>
      <c r="C202" s="6">
        <f>Oxy*10</f>
        <v>160</v>
      </c>
      <c r="D202" s="6">
        <f>CO/100</f>
        <v>13.72</v>
      </c>
      <c r="E202" s="6">
        <f>Effg</f>
        <v>76.7</v>
      </c>
      <c r="F202">
        <v>79.9</v>
      </c>
      <c r="G202" s="12">
        <v>40188.7484375</v>
      </c>
      <c r="H202" s="13">
        <v>61.4</v>
      </c>
      <c r="I202" s="14">
        <v>330.5</v>
      </c>
      <c r="J202" s="15">
        <v>16</v>
      </c>
      <c r="K202" s="16">
        <v>1372</v>
      </c>
      <c r="L202" s="26">
        <v>0.0283</v>
      </c>
      <c r="M202" s="29">
        <v>0.0283</v>
      </c>
      <c r="N202" s="17">
        <v>76.7</v>
      </c>
      <c r="O202" s="18">
        <v>81.4</v>
      </c>
      <c r="P202" s="19">
        <v>318</v>
      </c>
      <c r="Q202" s="20">
        <v>5735</v>
      </c>
      <c r="R202" s="21">
        <v>61.4</v>
      </c>
      <c r="S202" s="22"/>
      <c r="T202" s="23"/>
      <c r="U202" s="24">
        <v>0.08</v>
      </c>
    </row>
    <row r="203" spans="1:21" ht="12.75">
      <c r="A203" s="3">
        <v>100</v>
      </c>
      <c r="B203" s="6">
        <f>FT</f>
        <v>325.5</v>
      </c>
      <c r="C203" s="6">
        <f>Oxy*10</f>
        <v>162</v>
      </c>
      <c r="D203" s="6">
        <f>CO/100</f>
        <v>16.71</v>
      </c>
      <c r="E203" s="6">
        <f>Effg</f>
        <v>75.9</v>
      </c>
      <c r="F203">
        <v>79.5</v>
      </c>
      <c r="G203" s="12">
        <v>40188.74878472222</v>
      </c>
      <c r="H203" s="13">
        <v>60.8</v>
      </c>
      <c r="I203" s="14">
        <v>325.5</v>
      </c>
      <c r="J203" s="15">
        <v>16.2</v>
      </c>
      <c r="K203" s="16">
        <v>1671</v>
      </c>
      <c r="L203" s="26">
        <v>0.0359</v>
      </c>
      <c r="M203" s="29">
        <v>0.0359</v>
      </c>
      <c r="N203" s="17">
        <v>75.9</v>
      </c>
      <c r="O203" s="18">
        <v>80.6</v>
      </c>
      <c r="P203" s="19">
        <v>335.7</v>
      </c>
      <c r="Q203" s="20">
        <v>7280</v>
      </c>
      <c r="R203" s="21">
        <v>60.8</v>
      </c>
      <c r="S203" s="22"/>
      <c r="T203" s="23"/>
      <c r="U203" s="24">
        <v>0.08</v>
      </c>
    </row>
    <row r="204" spans="1:21" ht="12.75">
      <c r="A204" s="3">
        <v>100.5</v>
      </c>
      <c r="B204" s="6">
        <f>FT</f>
        <v>324.2</v>
      </c>
      <c r="C204" s="6">
        <f>Oxy*10</f>
        <v>165</v>
      </c>
      <c r="D204" s="6">
        <f>CO/100</f>
        <v>18.62</v>
      </c>
      <c r="E204" s="6">
        <f>Effg</f>
        <v>74.5</v>
      </c>
      <c r="F204">
        <v>80.3</v>
      </c>
      <c r="G204" s="12">
        <v>40188.749131944445</v>
      </c>
      <c r="H204" s="13">
        <v>60.2</v>
      </c>
      <c r="I204" s="14">
        <v>324.2</v>
      </c>
      <c r="J204" s="15">
        <v>16.5</v>
      </c>
      <c r="K204" s="16">
        <v>1862</v>
      </c>
      <c r="L204" s="26">
        <v>0.0428</v>
      </c>
      <c r="M204" s="29">
        <v>0.0428</v>
      </c>
      <c r="N204" s="17">
        <v>74.5</v>
      </c>
      <c r="O204" s="18">
        <v>79.2</v>
      </c>
      <c r="P204" s="19">
        <v>367</v>
      </c>
      <c r="Q204" s="20">
        <v>8695</v>
      </c>
      <c r="R204" s="21">
        <v>60.2</v>
      </c>
      <c r="S204" s="22"/>
      <c r="T204" s="23"/>
      <c r="U204" s="24">
        <v>0.08</v>
      </c>
    </row>
    <row r="205" spans="1:21" ht="12.75">
      <c r="A205" s="3">
        <v>101</v>
      </c>
      <c r="B205" s="6">
        <f>FT</f>
        <v>322.4</v>
      </c>
      <c r="C205" s="6">
        <f>Oxy*10</f>
        <v>168</v>
      </c>
      <c r="D205" s="6">
        <f>CO/100</f>
        <v>22.76</v>
      </c>
      <c r="E205" s="6">
        <f>Effg</f>
        <v>73.1</v>
      </c>
      <c r="F205">
        <v>79.3</v>
      </c>
      <c r="G205" s="12">
        <v>40188.74947916667</v>
      </c>
      <c r="H205" s="13">
        <v>60.3</v>
      </c>
      <c r="I205" s="14">
        <v>322.4</v>
      </c>
      <c r="J205" s="15">
        <v>16.8</v>
      </c>
      <c r="K205" s="16">
        <v>2276</v>
      </c>
      <c r="L205" s="26">
        <v>0.0554</v>
      </c>
      <c r="M205" s="29">
        <v>0.0554</v>
      </c>
      <c r="N205" s="17">
        <v>73.1</v>
      </c>
      <c r="O205" s="18">
        <v>77.6</v>
      </c>
      <c r="P205" s="19">
        <v>394.1</v>
      </c>
      <c r="Q205" s="20">
        <v>11247</v>
      </c>
      <c r="R205" s="21">
        <v>60.3</v>
      </c>
      <c r="S205" s="22"/>
      <c r="T205" s="23"/>
      <c r="U205" s="24">
        <v>0.08</v>
      </c>
    </row>
    <row r="206" spans="1:21" ht="12.75">
      <c r="A206" s="3">
        <v>101.5</v>
      </c>
      <c r="B206" s="6">
        <f>FT</f>
        <v>326</v>
      </c>
      <c r="C206" s="6">
        <f>Oxy*10</f>
        <v>169</v>
      </c>
      <c r="D206" s="6">
        <f>CO/100</f>
        <v>25.55</v>
      </c>
      <c r="E206" s="6">
        <f>Effg</f>
        <v>71.7</v>
      </c>
      <c r="F206">
        <v>79.4</v>
      </c>
      <c r="G206" s="12">
        <v>40188.74982638889</v>
      </c>
      <c r="H206" s="13">
        <v>59.2</v>
      </c>
      <c r="I206" s="14">
        <v>326</v>
      </c>
      <c r="J206" s="15">
        <v>16.9</v>
      </c>
      <c r="K206" s="16">
        <v>2555</v>
      </c>
      <c r="L206" s="26">
        <v>0.0645</v>
      </c>
      <c r="M206" s="29">
        <v>0.0645</v>
      </c>
      <c r="N206" s="17">
        <v>71.7</v>
      </c>
      <c r="O206" s="18">
        <v>76.2</v>
      </c>
      <c r="P206" s="19">
        <v>412.1</v>
      </c>
      <c r="Q206" s="20">
        <v>13084</v>
      </c>
      <c r="R206" s="21">
        <v>59.2</v>
      </c>
      <c r="S206" s="22"/>
      <c r="T206" s="23"/>
      <c r="U206" s="24">
        <v>0.08</v>
      </c>
    </row>
    <row r="207" spans="1:21" ht="12.75">
      <c r="A207" s="3">
        <v>102</v>
      </c>
      <c r="B207" s="6">
        <f>FT</f>
        <v>327.8</v>
      </c>
      <c r="C207" s="6">
        <f>Oxy*10</f>
        <v>172</v>
      </c>
      <c r="D207" s="6">
        <f>CO/100</f>
        <v>30.08</v>
      </c>
      <c r="E207" s="6">
        <f>Effg</f>
        <v>69.7</v>
      </c>
      <c r="F207">
        <v>80.5</v>
      </c>
      <c r="G207" s="12">
        <v>40188.75017361111</v>
      </c>
      <c r="H207" s="13">
        <v>60.1</v>
      </c>
      <c r="I207" s="14">
        <v>327.8</v>
      </c>
      <c r="J207" s="15">
        <v>17.2</v>
      </c>
      <c r="K207" s="16">
        <v>3008</v>
      </c>
      <c r="L207" s="26">
        <v>0.081</v>
      </c>
      <c r="M207" s="29">
        <v>0.081</v>
      </c>
      <c r="N207" s="17">
        <v>69.7</v>
      </c>
      <c r="O207" s="18">
        <v>74</v>
      </c>
      <c r="P207" s="19">
        <v>446.5</v>
      </c>
      <c r="Q207" s="20">
        <v>16438</v>
      </c>
      <c r="R207" s="21">
        <v>60.1</v>
      </c>
      <c r="S207" s="22"/>
      <c r="T207" s="23"/>
      <c r="U207" s="24">
        <v>0.08</v>
      </c>
    </row>
    <row r="208" spans="1:21" ht="12.75">
      <c r="A208" s="3">
        <v>102.5</v>
      </c>
      <c r="B208" s="6">
        <f>FT</f>
        <v>320.2</v>
      </c>
      <c r="C208" s="6">
        <f>Oxy*10</f>
        <v>175</v>
      </c>
      <c r="D208" s="6">
        <f>CO/100</f>
        <v>36.25</v>
      </c>
      <c r="E208" s="6">
        <f>Effg</f>
        <v>67.4</v>
      </c>
      <c r="F208">
        <v>81.2</v>
      </c>
      <c r="G208" s="12">
        <v>40188.75052083333</v>
      </c>
      <c r="H208" s="13">
        <v>59.5</v>
      </c>
      <c r="I208" s="14">
        <v>320.2</v>
      </c>
      <c r="J208" s="15">
        <v>17.5</v>
      </c>
      <c r="K208" s="16">
        <v>3625</v>
      </c>
      <c r="L208" s="26">
        <v>0.1066</v>
      </c>
      <c r="M208" s="29">
        <v>0.1066</v>
      </c>
      <c r="N208" s="17">
        <v>67.4</v>
      </c>
      <c r="O208" s="18">
        <v>71.5</v>
      </c>
      <c r="P208" s="19">
        <v>496.8</v>
      </c>
      <c r="Q208" s="20">
        <v>21634</v>
      </c>
      <c r="R208" s="21">
        <v>59.5</v>
      </c>
      <c r="S208" s="22"/>
      <c r="T208" s="23"/>
      <c r="U208" s="24">
        <v>0.08</v>
      </c>
    </row>
    <row r="209" spans="1:21" ht="12.75">
      <c r="A209" s="3">
        <v>103</v>
      </c>
      <c r="B209" s="6">
        <f>FT</f>
        <v>310.8</v>
      </c>
      <c r="C209" s="6">
        <f>Oxy*10</f>
        <v>178</v>
      </c>
      <c r="D209" s="6">
        <f>CO/100</f>
        <v>42.83</v>
      </c>
      <c r="E209" s="6">
        <f>Effg</f>
        <v>64.9</v>
      </c>
      <c r="F209">
        <v>80.8</v>
      </c>
      <c r="G209" s="12">
        <v>40188.750868055555</v>
      </c>
      <c r="H209" s="13">
        <v>59.6</v>
      </c>
      <c r="I209" s="14">
        <v>310.8</v>
      </c>
      <c r="J209" s="15">
        <v>17.8</v>
      </c>
      <c r="K209" s="16">
        <v>4283</v>
      </c>
      <c r="L209" s="26">
        <v>0.138</v>
      </c>
      <c r="M209" s="29">
        <v>0.138</v>
      </c>
      <c r="N209" s="17">
        <v>64.9</v>
      </c>
      <c r="O209" s="18">
        <v>68.9</v>
      </c>
      <c r="P209" s="19">
        <v>553.9</v>
      </c>
      <c r="Q209" s="20">
        <v>28007</v>
      </c>
      <c r="R209" s="21">
        <v>59.6</v>
      </c>
      <c r="S209" s="22"/>
      <c r="T209" s="23"/>
      <c r="U209" s="24">
        <v>0.08</v>
      </c>
    </row>
    <row r="210" spans="1:21" ht="12.75">
      <c r="A210" s="3">
        <v>103.5</v>
      </c>
      <c r="B210" s="6">
        <f>FT</f>
        <v>304.8</v>
      </c>
      <c r="C210" s="6">
        <f>Oxy*10</f>
        <v>181</v>
      </c>
      <c r="D210" s="6">
        <f>CO/100</f>
        <v>45.59</v>
      </c>
      <c r="E210" s="6">
        <f>Effg</f>
        <v>62.5</v>
      </c>
      <c r="F210">
        <v>82.5</v>
      </c>
      <c r="G210" s="12">
        <v>40188.75121527778</v>
      </c>
      <c r="H210" s="13">
        <v>58.2</v>
      </c>
      <c r="I210" s="14">
        <v>304.8</v>
      </c>
      <c r="J210" s="15">
        <v>18.1</v>
      </c>
      <c r="K210" s="16">
        <v>4559</v>
      </c>
      <c r="L210" s="26">
        <v>0.1603</v>
      </c>
      <c r="M210" s="29">
        <v>0.1603</v>
      </c>
      <c r="N210" s="17">
        <v>62.5</v>
      </c>
      <c r="O210" s="18">
        <v>66.4</v>
      </c>
      <c r="P210" s="19">
        <v>613.7</v>
      </c>
      <c r="Q210" s="20">
        <v>32537</v>
      </c>
      <c r="R210" s="21">
        <v>58.2</v>
      </c>
      <c r="S210" s="22"/>
      <c r="T210" s="23"/>
      <c r="U210" s="24">
        <v>0.08</v>
      </c>
    </row>
    <row r="211" spans="1:21" ht="12.75">
      <c r="A211" s="3">
        <v>104</v>
      </c>
      <c r="B211" s="6">
        <f>FT</f>
        <v>304.4</v>
      </c>
      <c r="C211" s="6">
        <f>Oxy*10</f>
        <v>182</v>
      </c>
      <c r="D211" s="6">
        <f>CO/100</f>
        <v>43.94</v>
      </c>
      <c r="E211" s="6">
        <f>Effg</f>
        <v>61.1</v>
      </c>
      <c r="F211">
        <v>82.6</v>
      </c>
      <c r="G211" s="12">
        <v>40188.7515625</v>
      </c>
      <c r="H211" s="13">
        <v>57</v>
      </c>
      <c r="I211" s="14">
        <v>304.4</v>
      </c>
      <c r="J211" s="15">
        <v>18.2</v>
      </c>
      <c r="K211" s="16">
        <v>4394</v>
      </c>
      <c r="L211" s="26">
        <v>0.1629</v>
      </c>
      <c r="M211" s="29">
        <v>0.1629</v>
      </c>
      <c r="N211" s="17">
        <v>61.1</v>
      </c>
      <c r="O211" s="18">
        <v>64.8</v>
      </c>
      <c r="P211" s="19">
        <v>652.6</v>
      </c>
      <c r="Q211" s="20">
        <v>33071</v>
      </c>
      <c r="R211" s="21">
        <v>57</v>
      </c>
      <c r="S211" s="22"/>
      <c r="T211" s="23"/>
      <c r="U211" s="24">
        <v>0.08</v>
      </c>
    </row>
    <row r="212" spans="1:21" ht="12.75">
      <c r="A212" s="3">
        <v>104.5</v>
      </c>
      <c r="B212" s="6">
        <f>FT</f>
        <v>300.7</v>
      </c>
      <c r="C212" s="6">
        <f>Oxy*10</f>
        <v>184</v>
      </c>
      <c r="D212" s="6">
        <f>CO/100</f>
        <v>44.63</v>
      </c>
      <c r="E212" s="6">
        <f>Effg</f>
        <v>59.5</v>
      </c>
      <c r="F212">
        <v>83.8</v>
      </c>
      <c r="G212" s="12">
        <v>40188.751909722225</v>
      </c>
      <c r="H212" s="13">
        <v>58.3</v>
      </c>
      <c r="I212" s="14">
        <v>300.7</v>
      </c>
      <c r="J212" s="15">
        <v>18.4</v>
      </c>
      <c r="K212" s="16">
        <v>4463</v>
      </c>
      <c r="L212" s="26">
        <v>0.1763</v>
      </c>
      <c r="M212" s="29">
        <v>0.1763</v>
      </c>
      <c r="N212" s="17">
        <v>59.5</v>
      </c>
      <c r="O212" s="18">
        <v>63.1</v>
      </c>
      <c r="P212" s="19">
        <v>701.8</v>
      </c>
      <c r="Q212" s="20">
        <v>35784</v>
      </c>
      <c r="R212" s="21">
        <v>58.3</v>
      </c>
      <c r="S212" s="22"/>
      <c r="T212" s="23"/>
      <c r="U212" s="24">
        <v>0.08</v>
      </c>
    </row>
    <row r="213" spans="1:21" ht="12.75">
      <c r="A213" s="3">
        <v>105</v>
      </c>
      <c r="B213" s="6">
        <f>FT</f>
        <v>302.8</v>
      </c>
      <c r="C213" s="6">
        <f>Oxy*10</f>
        <v>186</v>
      </c>
      <c r="D213" s="6">
        <f>CO/100</f>
        <v>43.98</v>
      </c>
      <c r="E213" s="6">
        <f>Effg</f>
        <v>56.1</v>
      </c>
      <c r="F213">
        <v>83.9</v>
      </c>
      <c r="G213" s="12">
        <v>40188.75225694444</v>
      </c>
      <c r="H213" s="13">
        <v>58.2</v>
      </c>
      <c r="I213" s="14">
        <v>302.8</v>
      </c>
      <c r="J213" s="15">
        <v>18.6</v>
      </c>
      <c r="K213" s="16">
        <v>4398</v>
      </c>
      <c r="L213" s="26">
        <v>0.191</v>
      </c>
      <c r="M213" s="29">
        <v>0.191</v>
      </c>
      <c r="N213" s="17">
        <v>56.1</v>
      </c>
      <c r="O213" s="18">
        <v>59.6</v>
      </c>
      <c r="P213" s="19">
        <v>781.7</v>
      </c>
      <c r="Q213" s="20">
        <v>38775</v>
      </c>
      <c r="R213" s="21">
        <v>58.2</v>
      </c>
      <c r="S213" s="22"/>
      <c r="T213" s="23"/>
      <c r="U213" s="24">
        <v>0.08</v>
      </c>
    </row>
    <row r="214" spans="1:21" ht="12.75">
      <c r="A214" s="3">
        <v>105.5</v>
      </c>
      <c r="B214" s="6">
        <f>FT</f>
        <v>295.2</v>
      </c>
      <c r="C214" s="6">
        <f>Oxy*10</f>
        <v>188</v>
      </c>
      <c r="D214" s="6">
        <f>CO/100</f>
        <v>40.48</v>
      </c>
      <c r="E214" s="6">
        <f>Effg</f>
        <v>54.8</v>
      </c>
      <c r="F214">
        <v>84</v>
      </c>
      <c r="G214" s="12">
        <v>40188.752604166664</v>
      </c>
      <c r="H214" s="13">
        <v>58.5</v>
      </c>
      <c r="I214" s="14">
        <v>295.2</v>
      </c>
      <c r="J214" s="15">
        <v>18.8</v>
      </c>
      <c r="K214" s="16">
        <v>4048</v>
      </c>
      <c r="L214" s="26">
        <v>0.1908</v>
      </c>
      <c r="M214" s="29">
        <v>0.1908</v>
      </c>
      <c r="N214" s="17">
        <v>54.8</v>
      </c>
      <c r="O214" s="18">
        <v>58.1</v>
      </c>
      <c r="P214" s="19">
        <v>856.9</v>
      </c>
      <c r="Q214" s="20">
        <v>38735</v>
      </c>
      <c r="R214" s="21">
        <v>58.5</v>
      </c>
      <c r="S214" s="22"/>
      <c r="T214" s="23"/>
      <c r="U214" s="24">
        <v>0.07</v>
      </c>
    </row>
    <row r="215" spans="1:21" ht="12.75">
      <c r="A215" s="3">
        <v>106</v>
      </c>
      <c r="B215" s="6">
        <f>FT</f>
        <v>288.9</v>
      </c>
      <c r="C215" s="6">
        <f>Oxy*10</f>
        <v>190</v>
      </c>
      <c r="D215" s="6">
        <f>CO/100</f>
        <v>36.45</v>
      </c>
      <c r="E215" s="6">
        <f>Effg</f>
        <v>53.2</v>
      </c>
      <c r="F215">
        <v>83.8</v>
      </c>
      <c r="G215" s="12">
        <v>40188.75295138889</v>
      </c>
      <c r="H215" s="13">
        <v>60</v>
      </c>
      <c r="I215" s="14">
        <v>288.9</v>
      </c>
      <c r="J215" s="15">
        <v>19</v>
      </c>
      <c r="K215" s="16">
        <v>3645</v>
      </c>
      <c r="L215" s="26">
        <v>0.1876</v>
      </c>
      <c r="M215" s="29">
        <v>0.1876</v>
      </c>
      <c r="N215" s="17">
        <v>53.2</v>
      </c>
      <c r="O215" s="18">
        <v>56.5</v>
      </c>
      <c r="P215" s="19">
        <v>944.8</v>
      </c>
      <c r="Q215" s="20">
        <v>38084</v>
      </c>
      <c r="R215" s="21">
        <v>60</v>
      </c>
      <c r="S215" s="22"/>
      <c r="T215" s="23"/>
      <c r="U215" s="24">
        <v>0.07</v>
      </c>
    </row>
    <row r="216" spans="1:21" ht="12.75">
      <c r="A216" s="3">
        <v>106.5</v>
      </c>
      <c r="B216" s="6">
        <f>FT</f>
        <v>294.8</v>
      </c>
      <c r="C216" s="6">
        <f>Oxy*10</f>
        <v>191</v>
      </c>
      <c r="D216" s="6">
        <f>CO/100</f>
        <v>33.56</v>
      </c>
      <c r="E216" s="6">
        <f>Effg</f>
        <v>50.4</v>
      </c>
      <c r="F216">
        <v>84.1</v>
      </c>
      <c r="G216" s="12">
        <v>40188.75329861111</v>
      </c>
      <c r="H216" s="13">
        <v>60.9</v>
      </c>
      <c r="I216" s="14">
        <v>294.8</v>
      </c>
      <c r="J216" s="15">
        <v>19.1</v>
      </c>
      <c r="K216" s="16">
        <v>3356</v>
      </c>
      <c r="L216" s="26">
        <v>0.1849</v>
      </c>
      <c r="M216" s="29">
        <v>0.1849</v>
      </c>
      <c r="N216" s="17">
        <v>50.4</v>
      </c>
      <c r="O216" s="18">
        <v>53.4</v>
      </c>
      <c r="P216" s="19">
        <v>1018.6</v>
      </c>
      <c r="Q216" s="20">
        <v>37539</v>
      </c>
      <c r="R216" s="21">
        <v>60.9</v>
      </c>
      <c r="S216" s="22"/>
      <c r="T216" s="23"/>
      <c r="U216" s="24">
        <v>0.08</v>
      </c>
    </row>
    <row r="217" spans="1:21" ht="12.75">
      <c r="A217" s="3">
        <v>107</v>
      </c>
      <c r="B217" s="6">
        <f>FT</f>
        <v>282.8</v>
      </c>
      <c r="C217" s="6">
        <f>Oxy*10</f>
        <v>192</v>
      </c>
      <c r="D217" s="6">
        <f>CO/100</f>
        <v>30.09</v>
      </c>
      <c r="E217" s="6">
        <f>Effg</f>
        <v>50.6</v>
      </c>
      <c r="F217">
        <v>83.7</v>
      </c>
      <c r="G217" s="12">
        <v>40188.753645833334</v>
      </c>
      <c r="H217" s="13">
        <v>61.5</v>
      </c>
      <c r="I217" s="14">
        <v>282.8</v>
      </c>
      <c r="J217" s="15">
        <v>19.2</v>
      </c>
      <c r="K217" s="16">
        <v>3009</v>
      </c>
      <c r="L217" s="26">
        <v>0.1758</v>
      </c>
      <c r="M217" s="29">
        <v>0.1758</v>
      </c>
      <c r="N217" s="17">
        <v>50.6</v>
      </c>
      <c r="O217" s="18">
        <v>53.7</v>
      </c>
      <c r="P217" s="19">
        <v>1085.7</v>
      </c>
      <c r="Q217" s="20">
        <v>35679</v>
      </c>
      <c r="R217" s="21">
        <v>61.5</v>
      </c>
      <c r="S217" s="22"/>
      <c r="T217" s="23"/>
      <c r="U217" s="24">
        <v>0.07</v>
      </c>
    </row>
    <row r="218" spans="1:21" ht="12.75">
      <c r="A218" s="3">
        <v>107.5</v>
      </c>
      <c r="B218" s="6">
        <f>FT</f>
        <v>284.7</v>
      </c>
      <c r="C218" s="6">
        <f>Oxy*10</f>
        <v>193</v>
      </c>
      <c r="D218" s="6">
        <f>CO/100</f>
        <v>26.05</v>
      </c>
      <c r="E218" s="6">
        <f>Effg</f>
        <v>49.2</v>
      </c>
      <c r="F218">
        <v>84.5</v>
      </c>
      <c r="G218" s="12">
        <v>40188.75399305556</v>
      </c>
      <c r="H218" s="13">
        <v>61.9</v>
      </c>
      <c r="I218" s="14">
        <v>284.7</v>
      </c>
      <c r="J218" s="15">
        <v>19.3</v>
      </c>
      <c r="K218" s="16">
        <v>2605</v>
      </c>
      <c r="L218" s="26">
        <v>0.1601</v>
      </c>
      <c r="M218" s="29">
        <v>0.1601</v>
      </c>
      <c r="N218" s="17">
        <v>49.2</v>
      </c>
      <c r="O218" s="18">
        <v>52.2</v>
      </c>
      <c r="P218" s="19">
        <v>1147.3</v>
      </c>
      <c r="Q218" s="20">
        <v>32492</v>
      </c>
      <c r="R218" s="21">
        <v>61.9</v>
      </c>
      <c r="S218" s="22"/>
      <c r="T218" s="23"/>
      <c r="U218" s="24">
        <v>0.08</v>
      </c>
    </row>
    <row r="219" spans="1:21" ht="12.75">
      <c r="A219" s="3">
        <v>108</v>
      </c>
      <c r="B219" s="6">
        <f>FT</f>
        <v>281.1</v>
      </c>
      <c r="C219" s="6">
        <f>Oxy*10</f>
        <v>193</v>
      </c>
      <c r="D219" s="6">
        <f>CO/100</f>
        <v>25.48</v>
      </c>
      <c r="E219" s="6">
        <f>Effg</f>
        <v>49.5</v>
      </c>
      <c r="F219">
        <v>84.5</v>
      </c>
      <c r="G219" s="12">
        <v>40188.75434027778</v>
      </c>
      <c r="H219" s="13">
        <v>62.2</v>
      </c>
      <c r="I219" s="14">
        <v>281.1</v>
      </c>
      <c r="J219" s="15">
        <v>19.3</v>
      </c>
      <c r="K219" s="16">
        <v>2548</v>
      </c>
      <c r="L219" s="26">
        <v>0.1585</v>
      </c>
      <c r="M219" s="29">
        <v>0.1585</v>
      </c>
      <c r="N219" s="17">
        <v>49.5</v>
      </c>
      <c r="O219" s="18">
        <v>52.5</v>
      </c>
      <c r="P219" s="19">
        <v>1163.1</v>
      </c>
      <c r="Q219" s="20">
        <v>32184</v>
      </c>
      <c r="R219" s="21">
        <v>62.2</v>
      </c>
      <c r="S219" s="22"/>
      <c r="T219" s="23"/>
      <c r="U219" s="24">
        <v>0.07</v>
      </c>
    </row>
    <row r="220" spans="1:21" ht="12.75">
      <c r="A220" s="3">
        <v>108.5</v>
      </c>
      <c r="B220" s="6">
        <f>FT</f>
        <v>286.8</v>
      </c>
      <c r="C220" s="6">
        <f>Oxy*10</f>
        <v>194</v>
      </c>
      <c r="D220" s="6">
        <f>CO/100</f>
        <v>24.71</v>
      </c>
      <c r="E220" s="6">
        <f>Effg</f>
        <v>46.5</v>
      </c>
      <c r="F220">
        <v>79.5</v>
      </c>
      <c r="G220" s="12">
        <v>40188.7546875</v>
      </c>
      <c r="H220" s="13">
        <v>62.4</v>
      </c>
      <c r="I220" s="14">
        <v>286.8</v>
      </c>
      <c r="J220" s="15">
        <v>19.4</v>
      </c>
      <c r="K220" s="16">
        <v>2471</v>
      </c>
      <c r="L220" s="26">
        <v>0.1615</v>
      </c>
      <c r="M220" s="29">
        <v>0.1615</v>
      </c>
      <c r="N220" s="17">
        <v>46.5</v>
      </c>
      <c r="O220" s="18">
        <v>49.4</v>
      </c>
      <c r="P220" s="19">
        <v>1227.1</v>
      </c>
      <c r="Q220" s="20">
        <v>32792</v>
      </c>
      <c r="R220" s="21">
        <v>62.4</v>
      </c>
      <c r="S220" s="22"/>
      <c r="T220" s="23"/>
      <c r="U220" s="24">
        <v>0.07</v>
      </c>
    </row>
    <row r="221" spans="1:21" ht="12.75">
      <c r="A221" s="3">
        <v>109</v>
      </c>
      <c r="B221" s="6">
        <f>FT</f>
        <v>276.4</v>
      </c>
      <c r="C221" s="6">
        <f>Oxy*10</f>
        <v>195</v>
      </c>
      <c r="D221" s="6">
        <f>CO/100</f>
        <v>23.59</v>
      </c>
      <c r="E221" s="6">
        <f>Effg</f>
        <v>46.6</v>
      </c>
      <c r="F221">
        <v>79.3</v>
      </c>
      <c r="G221" s="12">
        <v>40188.75503472222</v>
      </c>
      <c r="H221" s="13">
        <v>62.6</v>
      </c>
      <c r="I221" s="14">
        <v>276.4</v>
      </c>
      <c r="J221" s="15">
        <v>19.5</v>
      </c>
      <c r="K221" s="16">
        <v>2359</v>
      </c>
      <c r="L221" s="26">
        <v>0.1617</v>
      </c>
      <c r="M221" s="29">
        <v>0.1617</v>
      </c>
      <c r="N221" s="17">
        <v>46.6</v>
      </c>
      <c r="O221" s="18">
        <v>49.5</v>
      </c>
      <c r="P221" s="19">
        <v>1291.3</v>
      </c>
      <c r="Q221" s="20">
        <v>32820</v>
      </c>
      <c r="R221" s="21">
        <v>62.6</v>
      </c>
      <c r="S221" s="22"/>
      <c r="T221" s="23"/>
      <c r="U221" s="24">
        <v>0.08</v>
      </c>
    </row>
    <row r="222" spans="1:21" ht="12.75">
      <c r="A222" s="3">
        <v>109.5</v>
      </c>
      <c r="B222" s="6">
        <f>FT</f>
        <v>281.3</v>
      </c>
      <c r="C222" s="6">
        <f>Oxy*10</f>
        <v>196</v>
      </c>
      <c r="D222" s="6">
        <f>CO/100</f>
        <v>21.36</v>
      </c>
      <c r="E222" s="6">
        <f>Effg</f>
        <v>43</v>
      </c>
      <c r="F222">
        <v>79.8</v>
      </c>
      <c r="G222" s="12">
        <v>40188.755381944444</v>
      </c>
      <c r="H222" s="13">
        <v>62.7</v>
      </c>
      <c r="I222" s="14">
        <v>281.3</v>
      </c>
      <c r="J222" s="15">
        <v>19.6</v>
      </c>
      <c r="K222" s="16">
        <v>2136</v>
      </c>
      <c r="L222" s="26">
        <v>0.1569</v>
      </c>
      <c r="M222" s="29">
        <v>0.1569</v>
      </c>
      <c r="N222" s="17">
        <v>43</v>
      </c>
      <c r="O222" s="18">
        <v>45.7</v>
      </c>
      <c r="P222" s="19">
        <v>1391.4</v>
      </c>
      <c r="Q222" s="20">
        <v>31856</v>
      </c>
      <c r="R222" s="21">
        <v>62.7</v>
      </c>
      <c r="S222" s="22"/>
      <c r="T222" s="23"/>
      <c r="U222" s="24">
        <v>0.08</v>
      </c>
    </row>
    <row r="223" spans="1:21" ht="12.75">
      <c r="A223" s="3">
        <v>110</v>
      </c>
      <c r="B223" s="6">
        <f>FT</f>
        <v>276.5</v>
      </c>
      <c r="C223" s="6">
        <f>Oxy*10</f>
        <v>197</v>
      </c>
      <c r="D223" s="6">
        <f>CO/100</f>
        <v>17.88</v>
      </c>
      <c r="E223" s="6">
        <f>Effg</f>
        <v>41</v>
      </c>
      <c r="F223">
        <v>80</v>
      </c>
      <c r="G223" s="12">
        <v>40188.75572916667</v>
      </c>
      <c r="H223" s="13">
        <v>62.6</v>
      </c>
      <c r="I223" s="14">
        <v>276.5</v>
      </c>
      <c r="J223" s="15">
        <v>19.7</v>
      </c>
      <c r="K223" s="16">
        <v>1788</v>
      </c>
      <c r="L223" s="26">
        <v>0.1425</v>
      </c>
      <c r="M223" s="29">
        <v>0.1425</v>
      </c>
      <c r="N223" s="17">
        <v>41</v>
      </c>
      <c r="O223" s="18">
        <v>43.5</v>
      </c>
      <c r="P223" s="19">
        <v>1518.2</v>
      </c>
      <c r="Q223" s="20">
        <v>28934</v>
      </c>
      <c r="R223" s="21">
        <v>62.6</v>
      </c>
      <c r="S223" s="22"/>
      <c r="T223" s="23"/>
      <c r="U223" s="24">
        <v>0.08</v>
      </c>
    </row>
    <row r="224" spans="1:21" ht="12.75">
      <c r="A224" s="3">
        <v>110.5</v>
      </c>
      <c r="B224" s="6">
        <f>FT</f>
        <v>268.8</v>
      </c>
      <c r="C224" s="6">
        <f>Oxy*10</f>
        <v>197</v>
      </c>
      <c r="D224" s="6">
        <f>CO/100</f>
        <v>16.31</v>
      </c>
      <c r="E224" s="6">
        <f>Effg</f>
        <v>41.5</v>
      </c>
      <c r="F224">
        <v>79.7</v>
      </c>
      <c r="G224" s="12">
        <v>40188.75607638889</v>
      </c>
      <c r="H224" s="13">
        <v>62.8</v>
      </c>
      <c r="I224" s="14">
        <v>268.8</v>
      </c>
      <c r="J224" s="15">
        <v>19.7</v>
      </c>
      <c r="K224" s="16">
        <v>1631</v>
      </c>
      <c r="L224" s="26">
        <v>0.1344</v>
      </c>
      <c r="M224" s="29">
        <v>0.1344</v>
      </c>
      <c r="N224" s="17">
        <v>41.5</v>
      </c>
      <c r="O224" s="18">
        <v>44.1</v>
      </c>
      <c r="P224" s="19">
        <v>1572.5</v>
      </c>
      <c r="Q224" s="20">
        <v>27279</v>
      </c>
      <c r="R224" s="21">
        <v>62.8</v>
      </c>
      <c r="S224" s="22"/>
      <c r="T224" s="23"/>
      <c r="U224" s="24">
        <v>0.08</v>
      </c>
    </row>
    <row r="225" spans="1:21" ht="12.75">
      <c r="A225" s="3">
        <v>111</v>
      </c>
      <c r="B225" s="6">
        <f>FT</f>
        <v>270.8</v>
      </c>
      <c r="C225" s="6">
        <f>Oxy*10</f>
        <v>198</v>
      </c>
      <c r="D225" s="6">
        <f>CO/100</f>
        <v>14.42</v>
      </c>
      <c r="E225" s="6">
        <f>Effg</f>
        <v>38.8</v>
      </c>
      <c r="F225">
        <v>79.5</v>
      </c>
      <c r="G225" s="12">
        <v>40188.756423611114</v>
      </c>
      <c r="H225" s="13">
        <v>62.9</v>
      </c>
      <c r="I225" s="14">
        <v>270.8</v>
      </c>
      <c r="J225" s="15">
        <v>19.8</v>
      </c>
      <c r="K225" s="16">
        <v>1442</v>
      </c>
      <c r="L225" s="26">
        <v>0.1258</v>
      </c>
      <c r="M225" s="29">
        <v>0.1258</v>
      </c>
      <c r="N225" s="17">
        <v>38.8</v>
      </c>
      <c r="O225" s="18">
        <v>41.1</v>
      </c>
      <c r="P225" s="19">
        <v>1671.6</v>
      </c>
      <c r="Q225" s="20">
        <v>25546</v>
      </c>
      <c r="R225" s="21">
        <v>62.9</v>
      </c>
      <c r="S225" s="22"/>
      <c r="T225" s="23"/>
      <c r="U225" s="24">
        <v>0.08</v>
      </c>
    </row>
    <row r="226" spans="1:21" ht="12.75">
      <c r="A226" s="3">
        <v>111.5</v>
      </c>
      <c r="B226" s="6">
        <f>FT</f>
        <v>266.5</v>
      </c>
      <c r="C226" s="6">
        <f>Oxy*10</f>
        <v>199</v>
      </c>
      <c r="D226" s="6">
        <f>CO/100</f>
        <v>12.13</v>
      </c>
      <c r="E226" s="6">
        <f>Effg</f>
        <v>36.1</v>
      </c>
      <c r="F226">
        <v>79.7</v>
      </c>
      <c r="G226" s="12">
        <v>40188.75677083333</v>
      </c>
      <c r="H226" s="13">
        <v>63.1</v>
      </c>
      <c r="I226" s="14">
        <v>266.5</v>
      </c>
      <c r="J226" s="15">
        <v>19.9</v>
      </c>
      <c r="K226" s="16">
        <v>1213</v>
      </c>
      <c r="L226" s="26">
        <v>0.1152</v>
      </c>
      <c r="M226" s="29">
        <v>0.1152</v>
      </c>
      <c r="N226" s="17">
        <v>36.1</v>
      </c>
      <c r="O226" s="18">
        <v>38.3</v>
      </c>
      <c r="P226" s="19">
        <v>1828.1</v>
      </c>
      <c r="Q226" s="20">
        <v>23388</v>
      </c>
      <c r="R226" s="21">
        <v>63.1</v>
      </c>
      <c r="S226" s="22"/>
      <c r="T226" s="23"/>
      <c r="U226" s="24">
        <v>0.08</v>
      </c>
    </row>
    <row r="227" spans="1:21" ht="12.75">
      <c r="A227" s="3">
        <v>112</v>
      </c>
      <c r="B227" s="6">
        <f>FT</f>
        <v>261.2</v>
      </c>
      <c r="C227" s="6">
        <f>Oxy*10</f>
        <v>200</v>
      </c>
      <c r="D227" s="6">
        <f>CO/100</f>
        <v>11.3</v>
      </c>
      <c r="E227" s="6">
        <f>Effg</f>
        <v>34.9</v>
      </c>
      <c r="F227">
        <v>79.5</v>
      </c>
      <c r="G227" s="12">
        <v>40188.75711805555</v>
      </c>
      <c r="H227" s="13">
        <v>62.9</v>
      </c>
      <c r="I227" s="14">
        <v>261.2</v>
      </c>
      <c r="J227" s="15">
        <v>20</v>
      </c>
      <c r="K227" s="16">
        <v>1130</v>
      </c>
      <c r="L227" s="26">
        <v>0.1129</v>
      </c>
      <c r="M227" s="29">
        <v>0.1129</v>
      </c>
      <c r="N227" s="17">
        <v>34.9</v>
      </c>
      <c r="O227" s="18">
        <v>37</v>
      </c>
      <c r="P227" s="19">
        <v>1928.3</v>
      </c>
      <c r="Q227" s="20">
        <v>22919</v>
      </c>
      <c r="R227" s="21">
        <v>62.9</v>
      </c>
      <c r="S227" s="22"/>
      <c r="T227" s="23"/>
      <c r="U227" s="24">
        <v>0.08</v>
      </c>
    </row>
    <row r="228" spans="1:21" ht="12.75">
      <c r="A228" s="3">
        <v>112.5</v>
      </c>
      <c r="B228" s="6">
        <f>FT</f>
        <v>265.4</v>
      </c>
      <c r="C228" s="6">
        <f>Oxy*10</f>
        <v>200</v>
      </c>
      <c r="D228" s="6">
        <f>CO/100</f>
        <v>10.35</v>
      </c>
      <c r="E228" s="6">
        <f>Effg</f>
        <v>0</v>
      </c>
      <c r="F228">
        <v>78.8</v>
      </c>
      <c r="G228" s="12">
        <v>40188.75746527778</v>
      </c>
      <c r="H228" s="13">
        <v>63.1</v>
      </c>
      <c r="I228" s="14">
        <v>265.4</v>
      </c>
      <c r="J228" s="15">
        <v>20</v>
      </c>
      <c r="K228" s="16">
        <v>1035</v>
      </c>
      <c r="L228" s="26"/>
      <c r="M228" s="29"/>
      <c r="N228" s="17"/>
      <c r="O228" s="18"/>
      <c r="P228" s="19"/>
      <c r="Q228" s="20"/>
      <c r="R228" s="21">
        <v>63.1</v>
      </c>
      <c r="S228" s="22"/>
      <c r="T228" s="23"/>
      <c r="U228" s="24">
        <v>0.08</v>
      </c>
    </row>
    <row r="229" spans="1:21" ht="12.75">
      <c r="A229" s="3">
        <v>113</v>
      </c>
      <c r="B229" s="6">
        <f>FT</f>
        <v>261.9</v>
      </c>
      <c r="C229" s="6">
        <f>Oxy*10</f>
        <v>201</v>
      </c>
      <c r="D229" s="6">
        <f>CO/100</f>
        <v>9.12</v>
      </c>
      <c r="E229" s="6">
        <f>Effg</f>
        <v>0</v>
      </c>
      <c r="F229">
        <v>79.1</v>
      </c>
      <c r="G229" s="12">
        <v>40188.7578125</v>
      </c>
      <c r="H229" s="13">
        <v>63.1</v>
      </c>
      <c r="I229" s="14">
        <v>261.9</v>
      </c>
      <c r="J229" s="15">
        <v>20.1</v>
      </c>
      <c r="K229" s="16">
        <v>912</v>
      </c>
      <c r="L229" s="26"/>
      <c r="M229" s="29"/>
      <c r="N229" s="17"/>
      <c r="O229" s="18"/>
      <c r="P229" s="19"/>
      <c r="Q229" s="20"/>
      <c r="R229" s="21">
        <v>63.1</v>
      </c>
      <c r="S229" s="22"/>
      <c r="T229" s="23"/>
      <c r="U229" s="24">
        <v>0.08</v>
      </c>
    </row>
    <row r="230" spans="1:21" ht="12.75">
      <c r="A230" s="3">
        <v>113.5</v>
      </c>
      <c r="B230" s="6">
        <f>FT</f>
        <v>254.6</v>
      </c>
      <c r="C230" s="6">
        <f>Oxy*10</f>
        <v>201</v>
      </c>
      <c r="D230" s="6">
        <f>CO/100</f>
        <v>8.1</v>
      </c>
      <c r="E230" s="6">
        <f>Effg</f>
        <v>0</v>
      </c>
      <c r="F230">
        <v>80</v>
      </c>
      <c r="G230" s="12">
        <v>40188.75815972222</v>
      </c>
      <c r="H230" s="13">
        <v>63</v>
      </c>
      <c r="I230" s="14">
        <v>254.6</v>
      </c>
      <c r="J230" s="15">
        <v>20.1</v>
      </c>
      <c r="K230" s="16">
        <v>810</v>
      </c>
      <c r="L230" s="26"/>
      <c r="M230" s="29"/>
      <c r="N230" s="17"/>
      <c r="O230" s="18"/>
      <c r="P230" s="19"/>
      <c r="Q230" s="20"/>
      <c r="R230" s="21">
        <v>63</v>
      </c>
      <c r="S230" s="22"/>
      <c r="T230" s="23"/>
      <c r="U230" s="24">
        <v>0.08</v>
      </c>
    </row>
    <row r="231" spans="1:21" ht="0.75" customHeight="1">
      <c r="A231" s="3">
        <v>114</v>
      </c>
      <c r="B231" s="6">
        <f>FT</f>
        <v>258.9</v>
      </c>
      <c r="C231" s="6">
        <f>Oxy*10</f>
        <v>202</v>
      </c>
      <c r="D231" s="6">
        <f>CO/100</f>
        <v>7.1</v>
      </c>
      <c r="E231" s="6">
        <f>Effg</f>
        <v>0</v>
      </c>
      <c r="F231">
        <v>80.5</v>
      </c>
      <c r="G231" s="12">
        <v>40188.75850694445</v>
      </c>
      <c r="H231" s="13">
        <v>62.1</v>
      </c>
      <c r="I231" s="14">
        <v>258.9</v>
      </c>
      <c r="J231" s="15">
        <v>20.2</v>
      </c>
      <c r="K231" s="16">
        <v>710</v>
      </c>
      <c r="L231" s="26"/>
      <c r="M231" s="29"/>
      <c r="N231" s="17"/>
      <c r="O231" s="18"/>
      <c r="P231" s="19"/>
      <c r="Q231" s="20"/>
      <c r="R231" s="21">
        <v>62.1</v>
      </c>
      <c r="S231" s="22"/>
      <c r="T231" s="23"/>
      <c r="U231" s="24">
        <v>0.08</v>
      </c>
    </row>
    <row r="232" spans="1:21" ht="12.75">
      <c r="A232" s="3">
        <v>114.5</v>
      </c>
      <c r="B232" s="6">
        <f>FT</f>
        <v>258.1</v>
      </c>
      <c r="C232" s="6">
        <f>Oxy*10</f>
        <v>202</v>
      </c>
      <c r="D232" s="6">
        <f>CO/100</f>
        <v>6.88</v>
      </c>
      <c r="E232" s="6">
        <f>Effg</f>
        <v>0</v>
      </c>
      <c r="F232">
        <v>81.1</v>
      </c>
      <c r="G232" s="12">
        <v>40188.75885416667</v>
      </c>
      <c r="H232" s="13">
        <v>61.6</v>
      </c>
      <c r="I232" s="14">
        <v>258.1</v>
      </c>
      <c r="J232" s="15">
        <v>20.2</v>
      </c>
      <c r="K232" s="16">
        <v>688</v>
      </c>
      <c r="L232" s="26"/>
      <c r="M232" s="29"/>
      <c r="N232" s="17"/>
      <c r="O232" s="18"/>
      <c r="P232" s="19"/>
      <c r="Q232" s="20"/>
      <c r="R232" s="21">
        <v>61.6</v>
      </c>
      <c r="S232" s="22"/>
      <c r="T232" s="23"/>
      <c r="U232" s="24">
        <v>0.08</v>
      </c>
    </row>
    <row r="233" spans="1:21" ht="12.75">
      <c r="A233" s="3">
        <v>115</v>
      </c>
      <c r="B233" s="6">
        <f>FT</f>
        <v>254.5</v>
      </c>
      <c r="C233" s="6">
        <f>Oxy*10</f>
        <v>203</v>
      </c>
      <c r="D233" s="6">
        <f>CO/100</f>
        <v>6.55</v>
      </c>
      <c r="E233" s="6">
        <f>Effg</f>
        <v>0</v>
      </c>
      <c r="F233">
        <v>81.7</v>
      </c>
      <c r="G233" s="12">
        <v>40188.759201388886</v>
      </c>
      <c r="H233" s="13">
        <v>61</v>
      </c>
      <c r="I233" s="14">
        <v>254.5</v>
      </c>
      <c r="J233" s="15">
        <v>20.3</v>
      </c>
      <c r="K233" s="16">
        <v>655</v>
      </c>
      <c r="L233" s="26"/>
      <c r="M233" s="29"/>
      <c r="N233" s="17"/>
      <c r="O233" s="18"/>
      <c r="P233" s="19"/>
      <c r="Q233" s="20"/>
      <c r="R233" s="21">
        <v>61</v>
      </c>
      <c r="S233" s="22"/>
      <c r="T233" s="23"/>
      <c r="U233" s="24">
        <v>0.08</v>
      </c>
    </row>
    <row r="234" spans="1:21" ht="12.75">
      <c r="A234" s="3">
        <v>115.5</v>
      </c>
      <c r="B234" s="6">
        <f>FT</f>
        <v>247.9</v>
      </c>
      <c r="C234" s="6">
        <f>Oxy*10</f>
        <v>203</v>
      </c>
      <c r="D234" s="6">
        <f>CO/100</f>
        <v>5.84</v>
      </c>
      <c r="E234" s="6">
        <f>Effg</f>
        <v>0</v>
      </c>
      <c r="F234">
        <v>82.3</v>
      </c>
      <c r="G234" s="12">
        <v>40188.75954861111</v>
      </c>
      <c r="H234" s="13">
        <v>60.3</v>
      </c>
      <c r="I234" s="14">
        <v>247.9</v>
      </c>
      <c r="J234" s="15">
        <v>20.3</v>
      </c>
      <c r="K234" s="16">
        <v>584</v>
      </c>
      <c r="L234" s="26"/>
      <c r="M234" s="29"/>
      <c r="N234" s="17"/>
      <c r="O234" s="18"/>
      <c r="P234" s="19"/>
      <c r="Q234" s="20"/>
      <c r="R234" s="21">
        <v>60.3</v>
      </c>
      <c r="S234" s="22"/>
      <c r="T234" s="23"/>
      <c r="U234" s="24">
        <v>0.09</v>
      </c>
    </row>
    <row r="235" spans="1:21" ht="12.75">
      <c r="A235" s="3">
        <v>116</v>
      </c>
      <c r="B235" s="6">
        <f>FT</f>
        <v>251.5</v>
      </c>
      <c r="C235" s="6">
        <f>Oxy*10</f>
        <v>203</v>
      </c>
      <c r="D235" s="6">
        <f>CO/100</f>
        <v>5.17</v>
      </c>
      <c r="E235" s="6">
        <f>Effg</f>
        <v>0</v>
      </c>
      <c r="F235">
        <v>82.9</v>
      </c>
      <c r="G235" s="12">
        <v>40188.75989583333</v>
      </c>
      <c r="H235" s="13">
        <v>60.8</v>
      </c>
      <c r="I235" s="14">
        <v>251.5</v>
      </c>
      <c r="J235" s="15">
        <v>20.3</v>
      </c>
      <c r="K235" s="16">
        <v>517</v>
      </c>
      <c r="L235" s="26"/>
      <c r="M235" s="29"/>
      <c r="N235" s="17"/>
      <c r="O235" s="18"/>
      <c r="P235" s="19"/>
      <c r="Q235" s="20"/>
      <c r="R235" s="21">
        <v>60.8</v>
      </c>
      <c r="S235" s="22"/>
      <c r="T235" s="23"/>
      <c r="U235" s="24">
        <v>0.09</v>
      </c>
    </row>
    <row r="236" spans="1:21" ht="12.75">
      <c r="A236" s="3">
        <v>116.5</v>
      </c>
      <c r="B236" s="6">
        <f>FT</f>
        <v>251.1</v>
      </c>
      <c r="C236" s="6">
        <f>Oxy*10</f>
        <v>204</v>
      </c>
      <c r="D236" s="6">
        <f>CO/100</f>
        <v>4.68</v>
      </c>
      <c r="E236" s="6">
        <f>Effg</f>
        <v>0</v>
      </c>
      <c r="F236">
        <v>83.5</v>
      </c>
      <c r="G236" s="12">
        <v>40188.760243055556</v>
      </c>
      <c r="H236" s="13">
        <v>62</v>
      </c>
      <c r="I236" s="14">
        <v>251.1</v>
      </c>
      <c r="J236" s="15">
        <v>20.4</v>
      </c>
      <c r="K236" s="16">
        <v>468</v>
      </c>
      <c r="L236" s="26"/>
      <c r="M236" s="29"/>
      <c r="N236" s="17"/>
      <c r="O236" s="18"/>
      <c r="P236" s="19"/>
      <c r="Q236" s="20"/>
      <c r="R236" s="21">
        <v>62</v>
      </c>
      <c r="S236" s="22"/>
      <c r="T236" s="23"/>
      <c r="U236" s="24">
        <v>0.09</v>
      </c>
    </row>
    <row r="237" spans="1:21" ht="12.75">
      <c r="A237" s="3">
        <v>117</v>
      </c>
      <c r="B237" s="6">
        <f>FT</f>
        <v>245.2</v>
      </c>
      <c r="C237" s="6">
        <f>Oxy*10</f>
        <v>204</v>
      </c>
      <c r="D237" s="6">
        <f>CO/100</f>
        <v>4.32</v>
      </c>
      <c r="E237" s="6">
        <f>Effg</f>
        <v>0</v>
      </c>
      <c r="F237">
        <v>84.1</v>
      </c>
      <c r="G237" s="12">
        <v>40188.76059027778</v>
      </c>
      <c r="H237" s="13">
        <v>62.8</v>
      </c>
      <c r="I237" s="14">
        <v>245.2</v>
      </c>
      <c r="J237" s="15">
        <v>20.4</v>
      </c>
      <c r="K237" s="16">
        <v>432</v>
      </c>
      <c r="L237" s="26"/>
      <c r="M237" s="29"/>
      <c r="N237" s="17"/>
      <c r="O237" s="18"/>
      <c r="P237" s="19"/>
      <c r="Q237" s="20"/>
      <c r="R237" s="21">
        <v>62.8</v>
      </c>
      <c r="S237" s="22"/>
      <c r="T237" s="23"/>
      <c r="U237" s="24">
        <v>0.09</v>
      </c>
    </row>
    <row r="238" spans="1:21" ht="12.75">
      <c r="A238" s="3">
        <v>117.5</v>
      </c>
      <c r="B238" s="6">
        <f>FT</f>
        <v>247.2</v>
      </c>
      <c r="C238" s="6">
        <f>Oxy*10</f>
        <v>204</v>
      </c>
      <c r="D238" s="6">
        <f>CO/100</f>
        <v>3.92</v>
      </c>
      <c r="E238" s="6">
        <f>Effg</f>
        <v>0</v>
      </c>
      <c r="F238">
        <v>84.7</v>
      </c>
      <c r="G238" s="12">
        <v>40188.7609375</v>
      </c>
      <c r="H238" s="13">
        <v>63.5</v>
      </c>
      <c r="I238" s="14">
        <v>247.2</v>
      </c>
      <c r="J238" s="15">
        <v>20.4</v>
      </c>
      <c r="K238" s="16">
        <v>392</v>
      </c>
      <c r="L238" s="26"/>
      <c r="M238" s="29"/>
      <c r="N238" s="17"/>
      <c r="O238" s="18"/>
      <c r="P238" s="19"/>
      <c r="Q238" s="20"/>
      <c r="R238" s="21">
        <v>63.5</v>
      </c>
      <c r="S238" s="22"/>
      <c r="T238" s="23"/>
      <c r="U238" s="24">
        <v>0.09</v>
      </c>
    </row>
    <row r="239" spans="1:21" ht="12.75">
      <c r="A239" s="3">
        <v>118</v>
      </c>
      <c r="B239" s="6">
        <f>FT</f>
        <v>247.6</v>
      </c>
      <c r="C239" s="6">
        <f>Oxy*10</f>
        <v>205</v>
      </c>
      <c r="D239" s="6">
        <f>CO/100</f>
        <v>3.75</v>
      </c>
      <c r="E239" s="6">
        <f>Effg</f>
        <v>0</v>
      </c>
      <c r="F239">
        <v>85.3</v>
      </c>
      <c r="G239" s="12">
        <v>40188.76128472222</v>
      </c>
      <c r="H239" s="13">
        <v>63.8</v>
      </c>
      <c r="I239" s="14">
        <v>247.6</v>
      </c>
      <c r="J239" s="15">
        <v>20.5</v>
      </c>
      <c r="K239" s="16">
        <v>375</v>
      </c>
      <c r="L239" s="26"/>
      <c r="M239" s="29"/>
      <c r="N239" s="17"/>
      <c r="O239" s="18"/>
      <c r="P239" s="19"/>
      <c r="Q239" s="20"/>
      <c r="R239" s="21">
        <v>63.8</v>
      </c>
      <c r="S239" s="22"/>
      <c r="T239" s="23"/>
      <c r="U239" s="24">
        <v>0.09</v>
      </c>
    </row>
    <row r="240" spans="1:21" ht="12.75">
      <c r="A240" s="3">
        <v>118.5</v>
      </c>
      <c r="B240" s="6">
        <f>FT</f>
        <v>244.5</v>
      </c>
      <c r="C240" s="6">
        <f>Oxy*10</f>
        <v>205</v>
      </c>
      <c r="D240" s="6">
        <f>CO/100</f>
        <v>3.46</v>
      </c>
      <c r="E240" s="6">
        <f>Effg</f>
        <v>0</v>
      </c>
      <c r="F240">
        <v>85.9</v>
      </c>
      <c r="G240" s="12">
        <v>40188.76163194444</v>
      </c>
      <c r="H240" s="13">
        <v>64.1</v>
      </c>
      <c r="I240" s="14">
        <v>244.5</v>
      </c>
      <c r="J240" s="15">
        <v>20.5</v>
      </c>
      <c r="K240" s="16">
        <v>346</v>
      </c>
      <c r="L240" s="26"/>
      <c r="M240" s="29"/>
      <c r="N240" s="17"/>
      <c r="O240" s="18"/>
      <c r="P240" s="19"/>
      <c r="Q240" s="20"/>
      <c r="R240" s="21">
        <v>64.1</v>
      </c>
      <c r="S240" s="22"/>
      <c r="T240" s="23"/>
      <c r="U240" s="24">
        <v>0.09</v>
      </c>
    </row>
    <row r="241" spans="1:21" ht="12.75">
      <c r="A241" s="3">
        <v>119</v>
      </c>
      <c r="B241" s="6">
        <f>FT</f>
        <v>247.3</v>
      </c>
      <c r="C241" s="6">
        <f>Oxy*10</f>
        <v>205</v>
      </c>
      <c r="D241" s="6">
        <f>CO/100</f>
        <v>3.06</v>
      </c>
      <c r="E241" s="6">
        <f>Effg</f>
        <v>0</v>
      </c>
      <c r="F241">
        <v>86.5</v>
      </c>
      <c r="G241" s="12">
        <v>40188.761979166666</v>
      </c>
      <c r="H241" s="13">
        <v>64.3</v>
      </c>
      <c r="I241" s="14">
        <v>247.3</v>
      </c>
      <c r="J241" s="15">
        <v>20.5</v>
      </c>
      <c r="K241" s="16">
        <v>306</v>
      </c>
      <c r="L241" s="26"/>
      <c r="M241" s="29"/>
      <c r="N241" s="17"/>
      <c r="O241" s="18"/>
      <c r="P241" s="19"/>
      <c r="Q241" s="20"/>
      <c r="R241" s="21">
        <v>64.3</v>
      </c>
      <c r="S241" s="22"/>
      <c r="T241" s="23"/>
      <c r="U241" s="24">
        <v>0.09</v>
      </c>
    </row>
    <row r="242" spans="1:21" ht="12.75">
      <c r="A242" s="3">
        <v>119.5</v>
      </c>
      <c r="B242" s="6">
        <f>FT</f>
        <v>240.3</v>
      </c>
      <c r="C242" s="6">
        <f>Oxy*10</f>
        <v>205</v>
      </c>
      <c r="D242" s="6">
        <f>CO/100</f>
        <v>2.8</v>
      </c>
      <c r="E242" s="6">
        <f>Effg</f>
        <v>0</v>
      </c>
      <c r="F242">
        <v>87.1</v>
      </c>
      <c r="G242" s="12">
        <v>40188.76232638889</v>
      </c>
      <c r="H242" s="13">
        <v>64.5</v>
      </c>
      <c r="I242" s="14">
        <v>240.3</v>
      </c>
      <c r="J242" s="15">
        <v>20.5</v>
      </c>
      <c r="K242" s="16">
        <v>280</v>
      </c>
      <c r="L242" s="26"/>
      <c r="M242" s="29"/>
      <c r="N242" s="17"/>
      <c r="O242" s="18"/>
      <c r="P242" s="19"/>
      <c r="Q242" s="20"/>
      <c r="R242" s="21">
        <v>64.5</v>
      </c>
      <c r="S242" s="22"/>
      <c r="T242" s="23"/>
      <c r="U242" s="24">
        <v>0.09</v>
      </c>
    </row>
    <row r="243" spans="1:21" ht="12.75">
      <c r="A243" s="3">
        <v>120</v>
      </c>
      <c r="B243" s="6">
        <f>FT</f>
        <v>240.3</v>
      </c>
      <c r="C243" s="6">
        <f>Oxy*10</f>
        <v>206</v>
      </c>
      <c r="D243" s="6">
        <f>CO/100</f>
        <v>2.61</v>
      </c>
      <c r="E243" s="6">
        <f>Effg</f>
        <v>0</v>
      </c>
      <c r="F243">
        <v>87.7</v>
      </c>
      <c r="G243" s="12">
        <v>40188.76267361111</v>
      </c>
      <c r="H243" s="13">
        <v>64.3</v>
      </c>
      <c r="I243" s="14">
        <v>240.3</v>
      </c>
      <c r="J243" s="15">
        <v>20.6</v>
      </c>
      <c r="K243" s="16">
        <v>261</v>
      </c>
      <c r="L243" s="26"/>
      <c r="M243" s="29"/>
      <c r="N243" s="17"/>
      <c r="O243" s="18"/>
      <c r="P243" s="19"/>
      <c r="Q243" s="20"/>
      <c r="R243" s="21">
        <v>64.3</v>
      </c>
      <c r="S243" s="22"/>
      <c r="T243" s="23"/>
      <c r="U243" s="24">
        <v>0.09</v>
      </c>
    </row>
    <row r="244" spans="1:21" ht="12.75">
      <c r="A244" s="3">
        <v>120.5</v>
      </c>
      <c r="B244" s="6">
        <f>FT</f>
        <v>237.1</v>
      </c>
      <c r="C244" s="6">
        <f>Oxy*10</f>
        <v>206</v>
      </c>
      <c r="D244" s="6">
        <f>CO/100</f>
        <v>2.41</v>
      </c>
      <c r="E244" s="6">
        <f>Effg</f>
        <v>0</v>
      </c>
      <c r="F244">
        <v>88.3</v>
      </c>
      <c r="G244" s="12">
        <v>40188.763020833336</v>
      </c>
      <c r="H244" s="13">
        <v>63.7</v>
      </c>
      <c r="I244" s="14">
        <v>237.1</v>
      </c>
      <c r="J244" s="15">
        <v>20.6</v>
      </c>
      <c r="K244" s="16">
        <v>241</v>
      </c>
      <c r="L244" s="26"/>
      <c r="M244" s="29"/>
      <c r="N244" s="17"/>
      <c r="O244" s="18"/>
      <c r="P244" s="19"/>
      <c r="Q244" s="20"/>
      <c r="R244" s="21">
        <v>63.7</v>
      </c>
      <c r="S244" s="22"/>
      <c r="T244" s="23"/>
      <c r="U244" s="24">
        <v>0.09</v>
      </c>
    </row>
    <row r="245" spans="1:21" ht="12.75">
      <c r="A245" s="3">
        <v>121</v>
      </c>
      <c r="B245" s="6">
        <f>FT</f>
        <v>240.5</v>
      </c>
      <c r="C245" s="6">
        <f>Oxy*10</f>
        <v>206</v>
      </c>
      <c r="D245" s="6">
        <f>CO/100</f>
        <v>2.09</v>
      </c>
      <c r="E245" s="6">
        <f>Effg</f>
        <v>0</v>
      </c>
      <c r="F245">
        <v>88.9</v>
      </c>
      <c r="G245" s="12">
        <v>40188.76336805556</v>
      </c>
      <c r="H245" s="13">
        <v>63</v>
      </c>
      <c r="I245" s="14">
        <v>240.5</v>
      </c>
      <c r="J245" s="15">
        <v>20.6</v>
      </c>
      <c r="K245" s="16">
        <v>209</v>
      </c>
      <c r="L245" s="26"/>
      <c r="M245" s="29"/>
      <c r="N245" s="17"/>
      <c r="O245" s="18"/>
      <c r="P245" s="19"/>
      <c r="Q245" s="20"/>
      <c r="R245" s="21">
        <v>63</v>
      </c>
      <c r="S245" s="22"/>
      <c r="T245" s="23"/>
      <c r="U245" s="24">
        <v>0.09</v>
      </c>
    </row>
    <row r="246" spans="1:21" ht="12.75">
      <c r="A246" s="3">
        <v>121.5</v>
      </c>
      <c r="B246" s="6">
        <f>FT</f>
        <v>178.1</v>
      </c>
      <c r="C246" s="6">
        <f>Oxy*10</f>
        <v>206</v>
      </c>
      <c r="D246" s="6">
        <f>CO/100</f>
        <v>1.9</v>
      </c>
      <c r="E246" s="6">
        <f>Effg</f>
        <v>0</v>
      </c>
      <c r="F246">
        <v>89.5</v>
      </c>
      <c r="G246" s="12">
        <v>40188.763715277775</v>
      </c>
      <c r="H246" s="13">
        <v>63.2</v>
      </c>
      <c r="I246" s="14">
        <v>178.1</v>
      </c>
      <c r="J246" s="15">
        <v>20.6</v>
      </c>
      <c r="K246" s="16">
        <v>190</v>
      </c>
      <c r="L246" s="26"/>
      <c r="M246" s="29"/>
      <c r="N246" s="17"/>
      <c r="O246" s="18"/>
      <c r="P246" s="19"/>
      <c r="Q246" s="20"/>
      <c r="R246" s="21">
        <v>63.2</v>
      </c>
      <c r="S246" s="22"/>
      <c r="T246" s="23"/>
      <c r="U246" s="24">
        <v>0.09</v>
      </c>
    </row>
    <row r="247" spans="1:21" ht="12.75">
      <c r="A247" s="3">
        <v>122</v>
      </c>
      <c r="G247" s="12"/>
      <c r="H247" s="13"/>
      <c r="I247" s="14"/>
      <c r="J247" s="15"/>
      <c r="K247" s="16"/>
      <c r="L247" s="26"/>
      <c r="M247" s="29"/>
      <c r="N247" s="17"/>
      <c r="O247" s="18"/>
      <c r="P247" s="19"/>
      <c r="Q247" s="20"/>
      <c r="R247" s="21"/>
      <c r="S247" s="22"/>
      <c r="T247" s="23"/>
      <c r="U247" s="24"/>
    </row>
    <row r="248" spans="1:21" ht="12.75">
      <c r="A248" s="3">
        <v>122.5</v>
      </c>
      <c r="G248" s="12"/>
      <c r="H248" s="13"/>
      <c r="I248" s="14"/>
      <c r="J248" s="15"/>
      <c r="K248" s="16"/>
      <c r="L248" s="26"/>
      <c r="M248" s="29"/>
      <c r="N248" s="17"/>
      <c r="O248" s="18"/>
      <c r="P248" s="19"/>
      <c r="Q248" s="20"/>
      <c r="R248" s="21"/>
      <c r="S248" s="22"/>
      <c r="T248" s="23"/>
      <c r="U248" s="24"/>
    </row>
    <row r="249" spans="1:21" ht="12.75">
      <c r="A249" s="3">
        <v>123</v>
      </c>
      <c r="G249" s="12"/>
      <c r="H249" s="13"/>
      <c r="I249" s="14"/>
      <c r="J249" s="15"/>
      <c r="K249" s="16"/>
      <c r="L249" s="26"/>
      <c r="M249" s="29"/>
      <c r="N249" s="17"/>
      <c r="O249" s="18"/>
      <c r="P249" s="19"/>
      <c r="Q249" s="20"/>
      <c r="R249" s="21"/>
      <c r="S249" s="22"/>
      <c r="T249" s="23"/>
      <c r="U249" s="24"/>
    </row>
    <row r="250" spans="1:21" ht="12.75">
      <c r="A250" s="3">
        <v>123.5</v>
      </c>
      <c r="G250" s="12"/>
      <c r="H250" s="13"/>
      <c r="I250" s="14"/>
      <c r="J250" s="15"/>
      <c r="K250" s="16"/>
      <c r="L250" s="26"/>
      <c r="M250" s="29"/>
      <c r="N250" s="17"/>
      <c r="O250" s="18"/>
      <c r="P250" s="19"/>
      <c r="Q250" s="20"/>
      <c r="R250" s="21"/>
      <c r="S250" s="22"/>
      <c r="T250" s="23"/>
      <c r="U250" s="24"/>
    </row>
    <row r="251" spans="1:21" ht="12.75">
      <c r="A251" s="3">
        <v>124</v>
      </c>
      <c r="G251"/>
      <c r="H251"/>
      <c r="I251"/>
      <c r="J251"/>
      <c r="K251"/>
      <c r="L251" s="27"/>
      <c r="M251" s="27"/>
      <c r="N251"/>
      <c r="O251"/>
      <c r="P251"/>
      <c r="Q251"/>
      <c r="R251"/>
      <c r="S251"/>
      <c r="T251"/>
      <c r="U251"/>
    </row>
    <row r="252" spans="1:21" ht="12.75">
      <c r="A252" s="3">
        <v>124.5</v>
      </c>
      <c r="G252"/>
      <c r="H252"/>
      <c r="I252"/>
      <c r="J252"/>
      <c r="K252"/>
      <c r="L252" s="27"/>
      <c r="M252" s="27"/>
      <c r="N252"/>
      <c r="O252"/>
      <c r="P252"/>
      <c r="Q252"/>
      <c r="R252"/>
      <c r="S252"/>
      <c r="T252"/>
      <c r="U252"/>
    </row>
    <row r="253" spans="1:11" ht="12.75">
      <c r="A253" s="3">
        <v>125</v>
      </c>
      <c r="G253" s="9"/>
      <c r="H253" s="10"/>
      <c r="I253" s="10"/>
      <c r="J253" s="10"/>
      <c r="K253" s="11"/>
    </row>
    <row r="254" spans="1:11" ht="12.75">
      <c r="A254" s="3">
        <v>125.5</v>
      </c>
      <c r="G254" s="9"/>
      <c r="H254" s="10"/>
      <c r="I254" s="10"/>
      <c r="J254" s="10"/>
      <c r="K254" s="11"/>
    </row>
    <row r="255" spans="1:11" ht="12.75">
      <c r="A255" s="3">
        <v>126</v>
      </c>
      <c r="G255" s="9"/>
      <c r="H255" s="10"/>
      <c r="I255" s="10"/>
      <c r="J255" s="10"/>
      <c r="K255" s="11"/>
    </row>
    <row r="256" spans="1:11" ht="12.75">
      <c r="A256" s="3">
        <v>126.5</v>
      </c>
      <c r="G256" s="9"/>
      <c r="H256" s="10"/>
      <c r="I256" s="10"/>
      <c r="J256" s="10"/>
      <c r="K256" s="11"/>
    </row>
    <row r="257" spans="1:11" ht="12.75">
      <c r="A257" s="3">
        <v>127</v>
      </c>
      <c r="G257" s="9"/>
      <c r="H257" s="10"/>
      <c r="I257" s="10"/>
      <c r="J257" s="10"/>
      <c r="K257" s="11"/>
    </row>
    <row r="258" ht="12.75">
      <c r="A258" s="3">
        <v>127.5</v>
      </c>
    </row>
    <row r="259" ht="12.75">
      <c r="A259" s="3">
        <v>128</v>
      </c>
    </row>
    <row r="260" ht="12.75">
      <c r="A260" s="3">
        <v>128.5</v>
      </c>
    </row>
    <row r="261" ht="12.75">
      <c r="A261" s="3">
        <v>129</v>
      </c>
    </row>
    <row r="262" ht="12.75">
      <c r="A262" s="3">
        <v>129.5</v>
      </c>
    </row>
    <row r="263" ht="12.75">
      <c r="A263" s="3">
        <v>130</v>
      </c>
    </row>
    <row r="264" ht="12.75">
      <c r="A264" s="3">
        <v>130.5</v>
      </c>
    </row>
    <row r="265" ht="12.75">
      <c r="A265" s="3">
        <v>131</v>
      </c>
    </row>
    <row r="266" ht="12.75">
      <c r="A266" s="3">
        <v>131.5</v>
      </c>
    </row>
    <row r="267" ht="12.75">
      <c r="A267" s="3">
        <v>132</v>
      </c>
    </row>
    <row r="268" ht="12.75">
      <c r="A268" s="3">
        <v>132.5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Masonry Stove Builders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Senf</dc:creator>
  <cp:keywords/>
  <dc:description/>
  <cp:lastModifiedBy>Norbert</cp:lastModifiedBy>
  <dcterms:created xsi:type="dcterms:W3CDTF">2007-02-20T14:53:22Z</dcterms:created>
  <dcterms:modified xsi:type="dcterms:W3CDTF">2010-01-15T20:44:32Z</dcterms:modified>
  <cp:category/>
  <cp:version/>
  <cp:contentType/>
  <cp:contentStatus/>
</cp:coreProperties>
</file>